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2315" windowHeight="8955" activeTab="2"/>
  </bookViews>
  <sheets>
    <sheet name="Střelci" sheetId="1" r:id="rId1"/>
    <sheet name="Mířená" sheetId="2" r:id="rId2"/>
    <sheet name="Výsledky" sheetId="3" r:id="rId3"/>
  </sheets>
  <definedNames>
    <definedName name="_xlnm.Print_Area" localSheetId="2">'Výsledky'!$A$1:$H$18</definedName>
  </definedNames>
  <calcPr fullCalcOnLoad="1"/>
</workbook>
</file>

<file path=xl/sharedStrings.xml><?xml version="1.0" encoding="utf-8"?>
<sst xmlns="http://schemas.openxmlformats.org/spreadsheetml/2006/main" count="192" uniqueCount="80">
  <si>
    <t>Pořadí</t>
  </si>
  <si>
    <t>Jméno</t>
  </si>
  <si>
    <t xml:space="preserve"> RN</t>
  </si>
  <si>
    <t>Oddíl / Klub</t>
  </si>
  <si>
    <t>CELKEM</t>
  </si>
  <si>
    <t>M I.</t>
  </si>
  <si>
    <t>M II.</t>
  </si>
  <si>
    <t>M</t>
  </si>
  <si>
    <t>1.terč</t>
  </si>
  <si>
    <t>2.terč</t>
  </si>
  <si>
    <t>Rány</t>
  </si>
  <si>
    <t>Start Nr.</t>
  </si>
  <si>
    <t>II-1</t>
  </si>
  <si>
    <t>II-2</t>
  </si>
  <si>
    <t>II-3</t>
  </si>
  <si>
    <t>II-4</t>
  </si>
  <si>
    <t>II-5</t>
  </si>
  <si>
    <t>II-6</t>
  </si>
  <si>
    <t>II-7</t>
  </si>
  <si>
    <t>II-8</t>
  </si>
  <si>
    <t>II-9</t>
  </si>
  <si>
    <t>II-10</t>
  </si>
  <si>
    <t>II-11</t>
  </si>
  <si>
    <t>II-12</t>
  </si>
  <si>
    <t>II-13</t>
  </si>
  <si>
    <t>II-14</t>
  </si>
  <si>
    <t>II-15</t>
  </si>
  <si>
    <t>II-16</t>
  </si>
  <si>
    <t>III-1</t>
  </si>
  <si>
    <t>III-2</t>
  </si>
  <si>
    <t>III-3</t>
  </si>
  <si>
    <t>III-4</t>
  </si>
  <si>
    <t>III-5</t>
  </si>
  <si>
    <t>III-6</t>
  </si>
  <si>
    <t>III-7</t>
  </si>
  <si>
    <t>III-8</t>
  </si>
  <si>
    <t>III-9</t>
  </si>
  <si>
    <t>III-10</t>
  </si>
  <si>
    <t>III-11</t>
  </si>
  <si>
    <t>III-12</t>
  </si>
  <si>
    <t>III-13</t>
  </si>
  <si>
    <t>III-14</t>
  </si>
  <si>
    <t>III-15</t>
  </si>
  <si>
    <t>III-16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</si>
  <si>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</si>
  <si>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</si>
  <si>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</si>
  <si>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</si>
  <si>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</si>
  <si>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</si>
  <si>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</si>
  <si>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</si>
  <si>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</si>
  <si>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</si>
  <si>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</si>
  <si>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</si>
  <si>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</si>
  <si>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</si>
  <si>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I-15</t>
  </si>
  <si>
    <t>I-16</t>
  </si>
  <si>
    <t>CENTR</t>
  </si>
  <si>
    <t>CENTR MIR</t>
  </si>
  <si>
    <t>Memoriál Jaromíra Máčela - XIV. Ročník 5+30VP</t>
  </si>
  <si>
    <t>Bauer Josef</t>
  </si>
  <si>
    <t>AVZO 60020</t>
  </si>
  <si>
    <t>Král Evžen</t>
  </si>
  <si>
    <t>SSK 0400</t>
  </si>
  <si>
    <t>Klokočník Jiří</t>
  </si>
  <si>
    <t>TVC 0006</t>
  </si>
  <si>
    <t>Diewok Petr</t>
  </si>
  <si>
    <t>SSK 0712</t>
  </si>
  <si>
    <t>Žák Miloslav</t>
  </si>
  <si>
    <t>Havl.Brod</t>
  </si>
  <si>
    <t>Včela Zdeněk</t>
  </si>
  <si>
    <t>Janda Martin</t>
  </si>
  <si>
    <t>Hevier Jan</t>
  </si>
  <si>
    <t>Matys Jiří</t>
  </si>
  <si>
    <t>KVZ Polná</t>
  </si>
  <si>
    <t xml:space="preserve">Matys Pavel </t>
  </si>
  <si>
    <t>Málek Vít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</si>
</sst>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d\.\ mmmm\ yyyy;@"/>
    <numFmt numFmtId="166" formatCode="000\ 00"/>
  </numFmts>
  <fonts count="27">
    <font>
      <sz val="10"/>
      <name val="Arial"/>
      <family val="0"/>
    </font>
    <font>
      <sz val="10"/>
      <name val="Eras Light ITC"/>
      <family val="2"/>
    </font>
    <font>
      <i/>
      <sz val="10"/>
      <name val="Eras Light ITC"/>
      <family val="2"/>
    </font>
    <font>
      <b/>
      <sz val="10"/>
      <name val="Eras Light ITC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1" xfId="0" applyBorder="1" applyAlignment="1">
      <alignment horizontal="justify"/>
    </xf>
    <xf numFmtId="0" fontId="0" fillId="0" borderId="16" xfId="0" applyBorder="1" applyAlignment="1">
      <alignment horizontal="justify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 horizontal="justify"/>
    </xf>
    <xf numFmtId="0" fontId="0" fillId="0" borderId="20" xfId="0" applyBorder="1" applyAlignment="1">
      <alignment horizontal="justify"/>
    </xf>
    <xf numFmtId="0" fontId="0" fillId="0" borderId="21" xfId="0" applyBorder="1" applyAlignment="1">
      <alignment horizontal="justify"/>
    </xf>
    <xf numFmtId="0" fontId="0" fillId="0" borderId="22" xfId="0" applyBorder="1" applyAlignment="1">
      <alignment horizontal="justify"/>
    </xf>
    <xf numFmtId="0" fontId="3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0" fillId="0" borderId="28" xfId="0" applyNumberFormat="1" applyBorder="1" applyAlignment="1">
      <alignment horizontal="left"/>
    </xf>
    <xf numFmtId="0" fontId="0" fillId="0" borderId="0" xfId="0" applyAlignment="1">
      <alignment horizontal="left"/>
    </xf>
    <xf numFmtId="49" fontId="0" fillId="0" borderId="29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49" fontId="0" fillId="0" borderId="33" xfId="0" applyNumberForma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49" fontId="0" fillId="0" borderId="36" xfId="0" applyNumberForma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65" fontId="7" fillId="0" borderId="57" xfId="0" applyNumberFormat="1" applyFont="1" applyBorder="1" applyAlignment="1">
      <alignment horizontal="center"/>
    </xf>
    <xf numFmtId="165" fontId="0" fillId="0" borderId="57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41" xfId="0" applyBorder="1" applyAlignment="1">
      <alignment horizontal="left"/>
    </xf>
    <xf numFmtId="0" fontId="0" fillId="0" borderId="58" xfId="0" applyFill="1" applyBorder="1" applyAlignment="1">
      <alignment horizontal="left"/>
    </xf>
    <xf numFmtId="49" fontId="0" fillId="0" borderId="29" xfId="0" applyNumberFormat="1" applyFill="1" applyBorder="1" applyAlignment="1">
      <alignment horizontal="left"/>
    </xf>
    <xf numFmtId="0" fontId="0" fillId="0" borderId="59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5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8.57421875" style="0" customWidth="1"/>
    <col min="2" max="2" width="21.421875" style="39" customWidth="1"/>
    <col min="3" max="3" width="5.7109375" style="39" customWidth="1"/>
    <col min="4" max="4" width="17.140625" style="39" customWidth="1"/>
  </cols>
  <sheetData>
    <row r="1" spans="1:4" ht="15" customHeight="1">
      <c r="A1" s="80" t="s">
        <v>62</v>
      </c>
      <c r="B1" s="80"/>
      <c r="C1" s="80"/>
      <c r="D1" s="80"/>
    </row>
    <row r="2" spans="1:4" ht="13.5" thickBot="1">
      <c r="A2" s="81">
        <v>41174</v>
      </c>
      <c r="B2" s="82"/>
      <c r="C2" s="82"/>
      <c r="D2" s="82"/>
    </row>
    <row r="3" spans="1:4" ht="14.25" thickBot="1" thickTop="1">
      <c r="A3" s="16" t="s">
        <v>11</v>
      </c>
      <c r="B3" s="60" t="s">
        <v>1</v>
      </c>
      <c r="C3" s="61" t="s">
        <v>2</v>
      </c>
      <c r="D3" s="62" t="s">
        <v>3</v>
      </c>
    </row>
    <row r="4" spans="1:4" ht="13.5" thickTop="1">
      <c r="A4" s="18" t="s">
        <v>44</v>
      </c>
      <c r="B4" t="s">
        <v>63</v>
      </c>
      <c r="C4">
        <v>1951</v>
      </c>
      <c r="D4" s="38" t="s">
        <v>64</v>
      </c>
    </row>
    <row r="5" spans="1:4" ht="12.75">
      <c r="A5" s="11" t="s">
        <v>45</v>
      </c>
      <c r="B5" s="43"/>
      <c r="D5" s="40"/>
    </row>
    <row r="6" spans="1:4" ht="12.75">
      <c r="A6" s="11" t="s">
        <v>46</v>
      </c>
      <c r="C6" s="85"/>
      <c r="D6" s="40"/>
    </row>
    <row r="7" spans="1:4" ht="12.75">
      <c r="A7" s="11" t="s">
        <v>47</v>
      </c>
      <c r="B7"/>
      <c r="C7" s="85"/>
      <c r="D7" s="40"/>
    </row>
    <row r="8" spans="1:4" ht="12.75">
      <c r="A8" s="11" t="s">
        <v>48</v>
      </c>
      <c r="B8" s="43" t="s">
        <v>65</v>
      </c>
      <c r="C8" s="41">
        <v>1964</v>
      </c>
      <c r="D8" s="40" t="s">
        <v>66</v>
      </c>
    </row>
    <row r="9" spans="1:4" ht="12.75">
      <c r="A9" s="11" t="s">
        <v>49</v>
      </c>
      <c r="B9" s="43" t="s">
        <v>67</v>
      </c>
      <c r="C9" s="41">
        <v>1957</v>
      </c>
      <c r="D9" s="40" t="s">
        <v>68</v>
      </c>
    </row>
    <row r="10" spans="1:4" ht="12.75">
      <c r="A10" s="11" t="s">
        <v>50</v>
      </c>
      <c r="B10" t="s">
        <v>69</v>
      </c>
      <c r="C10" s="86">
        <v>1953</v>
      </c>
      <c r="D10" s="40" t="s">
        <v>70</v>
      </c>
    </row>
    <row r="11" spans="1:4" ht="12.75">
      <c r="A11" s="11" t="s">
        <v>51</v>
      </c>
      <c r="B11"/>
      <c r="C11"/>
      <c r="D11" s="87"/>
    </row>
    <row r="12" spans="1:4" ht="12.75">
      <c r="A12" s="11" t="s">
        <v>52</v>
      </c>
      <c r="B12" t="s">
        <v>71</v>
      </c>
      <c r="C12">
        <v>1959</v>
      </c>
      <c r="D12" s="40" t="s">
        <v>72</v>
      </c>
    </row>
    <row r="13" spans="1:4" ht="12.75">
      <c r="A13" s="11" t="s">
        <v>53</v>
      </c>
      <c r="B13" t="s">
        <v>73</v>
      </c>
      <c r="C13" s="41">
        <v>1973</v>
      </c>
      <c r="D13" s="40" t="s">
        <v>72</v>
      </c>
    </row>
    <row r="14" spans="1:4" ht="12.75">
      <c r="A14" s="11" t="s">
        <v>54</v>
      </c>
      <c r="B14"/>
      <c r="C14" s="41"/>
      <c r="D14" s="40"/>
    </row>
    <row r="15" spans="1:4" ht="12.75">
      <c r="A15" s="11" t="s">
        <v>55</v>
      </c>
      <c r="B15" s="43" t="s">
        <v>74</v>
      </c>
      <c r="C15" s="41">
        <v>1977</v>
      </c>
      <c r="D15" s="40" t="s">
        <v>64</v>
      </c>
    </row>
    <row r="16" spans="1:4" ht="12.75">
      <c r="A16" s="11" t="s">
        <v>56</v>
      </c>
      <c r="B16" t="s">
        <v>75</v>
      </c>
      <c r="C16">
        <v>1951</v>
      </c>
      <c r="D16" s="40" t="s">
        <v>64</v>
      </c>
    </row>
    <row r="17" spans="1:4" ht="12.75">
      <c r="A17" s="11" t="s">
        <v>57</v>
      </c>
      <c r="B17" t="s">
        <v>76</v>
      </c>
      <c r="C17" s="41">
        <v>1953</v>
      </c>
      <c r="D17" s="40" t="s">
        <v>77</v>
      </c>
    </row>
    <row r="18" spans="1:4" ht="12.75">
      <c r="A18" s="11" t="s">
        <v>58</v>
      </c>
      <c r="B18" t="s">
        <v>78</v>
      </c>
      <c r="C18" s="88">
        <v>1978</v>
      </c>
      <c r="D18" s="40" t="s">
        <v>77</v>
      </c>
    </row>
    <row r="19" spans="1:4" ht="13.5" thickBot="1">
      <c r="A19" s="19" t="s">
        <v>59</v>
      </c>
      <c r="B19" t="s">
        <v>79</v>
      </c>
      <c r="C19" s="88">
        <v>1988</v>
      </c>
      <c r="D19" s="49" t="s">
        <v>64</v>
      </c>
    </row>
    <row r="20" spans="1:4" ht="12.75">
      <c r="A20" s="20" t="s">
        <v>12</v>
      </c>
      <c r="B20" s="44"/>
      <c r="C20" s="45"/>
      <c r="D20" s="46"/>
    </row>
    <row r="21" spans="1:4" ht="12.75">
      <c r="A21" s="11" t="s">
        <v>13</v>
      </c>
      <c r="B21" s="43"/>
      <c r="C21" s="41"/>
      <c r="D21" s="40"/>
    </row>
    <row r="22" spans="1:4" ht="12.75">
      <c r="A22" s="11" t="s">
        <v>14</v>
      </c>
      <c r="B22" s="43"/>
      <c r="C22" s="41"/>
      <c r="D22" s="40"/>
    </row>
    <row r="23" spans="1:4" ht="12.75">
      <c r="A23" s="11" t="s">
        <v>15</v>
      </c>
      <c r="B23" s="43"/>
      <c r="C23" s="41"/>
      <c r="D23" s="40"/>
    </row>
    <row r="24" spans="1:4" ht="12.75">
      <c r="A24" s="11" t="s">
        <v>16</v>
      </c>
      <c r="B24" s="43"/>
      <c r="C24" s="41"/>
      <c r="D24" s="40"/>
    </row>
    <row r="25" spans="1:4" ht="12.75">
      <c r="A25" s="11" t="s">
        <v>17</v>
      </c>
      <c r="B25" s="43"/>
      <c r="C25" s="41"/>
      <c r="D25" s="40"/>
    </row>
    <row r="26" spans="1:4" ht="12.75">
      <c r="A26" s="11" t="s">
        <v>18</v>
      </c>
      <c r="B26" s="43"/>
      <c r="C26" s="41"/>
      <c r="D26" s="40"/>
    </row>
    <row r="27" spans="1:4" ht="12.75">
      <c r="A27" s="11" t="s">
        <v>19</v>
      </c>
      <c r="B27" s="43"/>
      <c r="C27" s="41"/>
      <c r="D27" s="40"/>
    </row>
    <row r="28" spans="1:4" ht="12.75">
      <c r="A28" s="11" t="s">
        <v>20</v>
      </c>
      <c r="B28" s="43"/>
      <c r="C28" s="41"/>
      <c r="D28" s="40"/>
    </row>
    <row r="29" spans="1:4" ht="12.75">
      <c r="A29" s="11" t="s">
        <v>21</v>
      </c>
      <c r="B29" s="43"/>
      <c r="C29" s="63"/>
      <c r="D29" s="40"/>
    </row>
    <row r="30" spans="1:4" ht="12.75">
      <c r="A30" s="11" t="s">
        <v>22</v>
      </c>
      <c r="B30" s="43"/>
      <c r="C30" s="41"/>
      <c r="D30" s="40"/>
    </row>
    <row r="31" spans="1:4" ht="12.75">
      <c r="A31" s="11" t="s">
        <v>23</v>
      </c>
      <c r="B31" s="43"/>
      <c r="C31" s="41"/>
      <c r="D31" s="40"/>
    </row>
    <row r="32" spans="1:4" ht="12.75">
      <c r="A32" s="11" t="s">
        <v>24</v>
      </c>
      <c r="B32" s="43"/>
      <c r="C32" s="41"/>
      <c r="D32" s="40"/>
    </row>
    <row r="33" spans="1:4" ht="12.75">
      <c r="A33" s="11" t="s">
        <v>25</v>
      </c>
      <c r="B33" s="43"/>
      <c r="C33" s="41"/>
      <c r="D33" s="40"/>
    </row>
    <row r="34" spans="1:4" ht="12.75">
      <c r="A34" s="11" t="s">
        <v>26</v>
      </c>
      <c r="B34" s="43"/>
      <c r="C34" s="41"/>
      <c r="D34" s="40"/>
    </row>
    <row r="35" spans="1:4" ht="13.5" thickBot="1">
      <c r="A35" s="19" t="s">
        <v>27</v>
      </c>
      <c r="B35" s="47"/>
      <c r="C35" s="48"/>
      <c r="D35" s="49"/>
    </row>
    <row r="36" spans="1:4" ht="12.75">
      <c r="A36" s="17" t="s">
        <v>28</v>
      </c>
      <c r="B36" s="64"/>
      <c r="C36" s="45"/>
      <c r="D36" s="46"/>
    </row>
    <row r="37" spans="1:4" ht="12.75">
      <c r="A37" s="11" t="s">
        <v>29</v>
      </c>
      <c r="B37" s="42"/>
      <c r="C37" s="41"/>
      <c r="D37" s="40"/>
    </row>
    <row r="38" spans="1:4" ht="12.75">
      <c r="A38" s="11" t="s">
        <v>30</v>
      </c>
      <c r="B38" s="42"/>
      <c r="C38" s="41"/>
      <c r="D38" s="40"/>
    </row>
    <row r="39" spans="1:4" ht="12.75">
      <c r="A39" s="11" t="s">
        <v>31</v>
      </c>
      <c r="B39" s="42"/>
      <c r="C39" s="41"/>
      <c r="D39" s="40"/>
    </row>
    <row r="40" spans="1:4" ht="12.75">
      <c r="A40" s="11" t="s">
        <v>32</v>
      </c>
      <c r="B40" s="42"/>
      <c r="C40" s="41"/>
      <c r="D40" s="40"/>
    </row>
    <row r="41" spans="1:4" ht="12.75">
      <c r="A41" s="11" t="s">
        <v>33</v>
      </c>
      <c r="B41" s="42"/>
      <c r="C41" s="41"/>
      <c r="D41" s="40"/>
    </row>
    <row r="42" spans="1:4" ht="12.75">
      <c r="A42" s="11" t="s">
        <v>34</v>
      </c>
      <c r="B42" s="42"/>
      <c r="C42" s="41"/>
      <c r="D42" s="40"/>
    </row>
    <row r="43" spans="1:4" ht="12.75">
      <c r="A43" s="11" t="s">
        <v>35</v>
      </c>
      <c r="B43" s="42"/>
      <c r="C43" s="41"/>
      <c r="D43" s="40"/>
    </row>
    <row r="44" spans="1:4" ht="12.75">
      <c r="A44" s="11" t="s">
        <v>36</v>
      </c>
      <c r="B44" s="42"/>
      <c r="C44" s="41"/>
      <c r="D44" s="40"/>
    </row>
    <row r="45" spans="1:4" ht="12.75">
      <c r="A45" s="11" t="s">
        <v>37</v>
      </c>
      <c r="B45" s="42"/>
      <c r="C45" s="41"/>
      <c r="D45" s="40"/>
    </row>
    <row r="46" spans="1:4" ht="12.75">
      <c r="A46" s="11" t="s">
        <v>38</v>
      </c>
      <c r="B46" s="42"/>
      <c r="C46" s="41"/>
      <c r="D46" s="40"/>
    </row>
    <row r="47" spans="1:4" ht="12.75">
      <c r="A47" s="11" t="s">
        <v>39</v>
      </c>
      <c r="B47" s="42"/>
      <c r="C47" s="41"/>
      <c r="D47" s="40"/>
    </row>
    <row r="48" spans="1:4" ht="12.75">
      <c r="A48" s="11" t="s">
        <v>40</v>
      </c>
      <c r="B48" s="42"/>
      <c r="C48" s="41"/>
      <c r="D48" s="40"/>
    </row>
    <row r="49" spans="1:4" ht="12.75">
      <c r="A49" s="11" t="s">
        <v>41</v>
      </c>
      <c r="B49" s="42"/>
      <c r="C49" s="41"/>
      <c r="D49" s="40"/>
    </row>
    <row r="50" spans="1:4" ht="12.75">
      <c r="A50" s="11" t="s">
        <v>42</v>
      </c>
      <c r="B50" s="42"/>
      <c r="C50" s="41"/>
      <c r="D50" s="40"/>
    </row>
    <row r="51" spans="1:4" ht="13.5" thickBot="1">
      <c r="A51" s="12" t="s">
        <v>43</v>
      </c>
      <c r="B51" s="65"/>
      <c r="C51" s="48"/>
      <c r="D51" s="49"/>
    </row>
    <row r="52" spans="1:4" ht="13.5" thickTop="1">
      <c r="A52" s="13"/>
      <c r="B52" s="66"/>
      <c r="C52" s="66"/>
      <c r="D52" s="66"/>
    </row>
    <row r="53" spans="1:4" ht="12.75">
      <c r="A53" s="14"/>
      <c r="B53" s="59"/>
      <c r="C53" s="59"/>
      <c r="D53" s="59"/>
    </row>
    <row r="54" spans="1:4" ht="12.75">
      <c r="A54" s="15"/>
      <c r="B54" s="59"/>
      <c r="C54" s="59"/>
      <c r="D54" s="59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5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7" sqref="F7"/>
    </sheetView>
  </sheetViews>
  <sheetFormatPr defaultColWidth="9.140625" defaultRowHeight="12.75"/>
  <cols>
    <col min="1" max="1" width="20.57421875" style="2" customWidth="1"/>
    <col min="2" max="2" width="7.140625" style="2" customWidth="1"/>
    <col min="3" max="3" width="6.421875" style="2" customWidth="1"/>
    <col min="4" max="14" width="4.7109375" style="2" customWidth="1"/>
    <col min="15" max="15" width="9.140625" style="4" customWidth="1"/>
    <col min="16" max="16" width="4.57421875" style="2" customWidth="1"/>
    <col min="17" max="18" width="9.140625" style="2" customWidth="1"/>
    <col min="19" max="19" width="6.421875" style="2" customWidth="1"/>
    <col min="20" max="30" width="4.7109375" style="2" customWidth="1"/>
    <col min="31" max="31" width="9.140625" style="4" customWidth="1"/>
    <col min="32" max="32" width="4.57421875" style="2" customWidth="1"/>
    <col min="33" max="33" width="9.140625" style="1" customWidth="1"/>
    <col min="34" max="34" width="10.7109375" style="1" customWidth="1"/>
    <col min="35" max="16384" width="9.140625" style="1" customWidth="1"/>
  </cols>
  <sheetData>
    <row r="1" spans="1:34" ht="12.75">
      <c r="A1" s="4" t="s">
        <v>1</v>
      </c>
      <c r="B1" s="4" t="s">
        <v>8</v>
      </c>
      <c r="C1" s="2" t="s">
        <v>60</v>
      </c>
      <c r="D1" s="2">
        <v>10</v>
      </c>
      <c r="E1" s="2">
        <v>9</v>
      </c>
      <c r="F1" s="2">
        <v>8</v>
      </c>
      <c r="G1" s="2">
        <v>7</v>
      </c>
      <c r="H1" s="2">
        <v>6</v>
      </c>
      <c r="I1" s="2">
        <v>5</v>
      </c>
      <c r="J1" s="2">
        <v>4</v>
      </c>
      <c r="K1" s="2">
        <v>3</v>
      </c>
      <c r="L1" s="2">
        <v>2</v>
      </c>
      <c r="M1" s="2">
        <v>1</v>
      </c>
      <c r="N1" s="2">
        <v>0</v>
      </c>
      <c r="O1" s="4" t="s">
        <v>4</v>
      </c>
      <c r="P1" s="2" t="s">
        <v>10</v>
      </c>
      <c r="R1" s="4" t="s">
        <v>9</v>
      </c>
      <c r="S1" s="2" t="s">
        <v>60</v>
      </c>
      <c r="T1" s="2">
        <v>10</v>
      </c>
      <c r="U1" s="2">
        <v>9</v>
      </c>
      <c r="V1" s="2">
        <v>8</v>
      </c>
      <c r="W1" s="2">
        <v>7</v>
      </c>
      <c r="X1" s="2">
        <v>6</v>
      </c>
      <c r="Y1" s="2">
        <v>5</v>
      </c>
      <c r="Z1" s="2">
        <v>4</v>
      </c>
      <c r="AA1" s="2">
        <v>3</v>
      </c>
      <c r="AB1" s="2">
        <v>2</v>
      </c>
      <c r="AC1" s="2">
        <v>1</v>
      </c>
      <c r="AD1" s="2">
        <v>0</v>
      </c>
      <c r="AE1" s="4" t="s">
        <v>4</v>
      </c>
      <c r="AF1" s="2" t="s">
        <v>10</v>
      </c>
      <c r="AH1" s="1" t="s">
        <v>61</v>
      </c>
    </row>
    <row r="2" spans="1:34" ht="12.75">
      <c r="A2" s="2" t="str">
        <f>Střelci!B4</f>
        <v>Bauer Josef</v>
      </c>
      <c r="B2" s="4" t="s">
        <v>8</v>
      </c>
      <c r="C2" s="2">
        <v>1</v>
      </c>
      <c r="D2" s="2">
        <v>3</v>
      </c>
      <c r="E2" s="2">
        <v>4</v>
      </c>
      <c r="F2" s="2">
        <v>4</v>
      </c>
      <c r="G2" s="2">
        <v>1</v>
      </c>
      <c r="H2" s="2">
        <v>2</v>
      </c>
      <c r="O2" s="4">
        <f aca="true" t="shared" si="0" ref="O2:O9">SUM(IF(C2,PRODUCT(10,C2)),IF(D2,PRODUCT(10,D2)),IF(E2,PRODUCT(9,E2)),IF(F2,PRODUCT(8,F2)),IF(G2,PRODUCT(7,G2)),IF(H2,PRODUCT(6,H2)),IF(I2,PRODUCT(5,I2)),IF(J2,PRODUCT(4,J2)),IF(K2,PRODUCT(3,K2)),IF(L2,PRODUCT(2,L2)),IF(M2,PRODUCT(1,M2)),IF(N2,PRODUCT(0,N2)))</f>
        <v>127</v>
      </c>
      <c r="P2" s="2">
        <f>SUM(C2:N2)</f>
        <v>15</v>
      </c>
      <c r="R2" s="4" t="s">
        <v>9</v>
      </c>
      <c r="S2" s="2">
        <v>1</v>
      </c>
      <c r="T2" s="2">
        <v>2</v>
      </c>
      <c r="U2" s="2">
        <v>3</v>
      </c>
      <c r="V2" s="2">
        <v>5</v>
      </c>
      <c r="W2" s="2">
        <v>4</v>
      </c>
      <c r="AE2" s="4">
        <f>SUM(IF(S2,PRODUCT(10,S2)),IF(T2,PRODUCT(10,T2)),IF(U2,PRODUCT(9,U2)),IF(V2,PRODUCT(8,V2)),IF(W2,PRODUCT(7,W2)),IF(X2,PRODUCT(6,X2)),IF(Y2,PRODUCT(5,Y2)),IF(Z2,PRODUCT(4,Z2)),IF(AA2,PRODUCT(3,AA2)),IF(AB2,PRODUCT(2,AB2)),IF(AC2,PRODUCT(1,AC2)),IF(AD2,PRODUCT(0,AD2)))</f>
        <v>125</v>
      </c>
      <c r="AF2" s="2">
        <f>SUM(S2:AD2)</f>
        <v>15</v>
      </c>
      <c r="AH2" s="2">
        <f>SUM(C2,S2)</f>
        <v>2</v>
      </c>
    </row>
    <row r="3" spans="1:34" ht="12.75">
      <c r="A3" s="2">
        <v>0</v>
      </c>
      <c r="B3" s="4" t="s">
        <v>8</v>
      </c>
      <c r="O3" s="4">
        <f t="shared" si="0"/>
        <v>0</v>
      </c>
      <c r="P3" s="2">
        <f aca="true" t="shared" si="1" ref="P3:P49">SUM(C3:N3)</f>
        <v>0</v>
      </c>
      <c r="R3" s="4" t="s">
        <v>9</v>
      </c>
      <c r="AE3" s="4">
        <f aca="true" t="shared" si="2" ref="AE3:AE49">SUM(IF(S3,PRODUCT(10,S3)),IF(T3,PRODUCT(10,T3)),IF(U3,PRODUCT(9,U3)),IF(V3,PRODUCT(8,V3)),IF(W3,PRODUCT(7,W3)),IF(X3,PRODUCT(6,X3)),IF(Y3,PRODUCT(5,Y3)),IF(Z3,PRODUCT(4,Z3)),IF(AA3,PRODUCT(3,AA3)),IF(AB3,PRODUCT(2,AB3)),IF(AC3,PRODUCT(1,AC3)),IF(AD3,PRODUCT(0,AD3)))</f>
        <v>0</v>
      </c>
      <c r="AF3" s="2">
        <f aca="true" t="shared" si="3" ref="AF3:AF49">SUM(S3:AD3)</f>
        <v>0</v>
      </c>
      <c r="AH3" s="2">
        <f aca="true" t="shared" si="4" ref="AH3:AH49">SUM(C3,S3)</f>
        <v>0</v>
      </c>
    </row>
    <row r="4" spans="1:34" ht="12.75">
      <c r="A4" s="2">
        <f>Střelci!B6</f>
        <v>0</v>
      </c>
      <c r="B4" s="4" t="s">
        <v>8</v>
      </c>
      <c r="O4" s="4">
        <f t="shared" si="0"/>
        <v>0</v>
      </c>
      <c r="P4" s="2">
        <f t="shared" si="1"/>
        <v>0</v>
      </c>
      <c r="R4" s="4" t="s">
        <v>9</v>
      </c>
      <c r="AE4" s="4">
        <f t="shared" si="2"/>
        <v>0</v>
      </c>
      <c r="AF4" s="2">
        <f t="shared" si="3"/>
        <v>0</v>
      </c>
      <c r="AH4" s="2">
        <f t="shared" si="4"/>
        <v>0</v>
      </c>
    </row>
    <row r="5" spans="1:34" ht="12.75">
      <c r="A5" s="2">
        <f>Střelci!B7</f>
        <v>0</v>
      </c>
      <c r="B5" s="4" t="s">
        <v>8</v>
      </c>
      <c r="O5" s="4">
        <f t="shared" si="0"/>
        <v>0</v>
      </c>
      <c r="P5" s="2">
        <f t="shared" si="1"/>
        <v>0</v>
      </c>
      <c r="R5" s="4" t="s">
        <v>9</v>
      </c>
      <c r="AE5" s="4">
        <f t="shared" si="2"/>
        <v>0</v>
      </c>
      <c r="AF5" s="2">
        <f t="shared" si="3"/>
        <v>0</v>
      </c>
      <c r="AH5" s="2">
        <f t="shared" si="4"/>
        <v>0</v>
      </c>
    </row>
    <row r="6" spans="1:34" ht="12.75">
      <c r="A6" s="2" t="str">
        <f>Střelci!B8</f>
        <v>Král Evžen</v>
      </c>
      <c r="B6" s="4" t="s">
        <v>8</v>
      </c>
      <c r="C6" s="2">
        <v>1</v>
      </c>
      <c r="D6" s="2">
        <v>4</v>
      </c>
      <c r="E6" s="2">
        <v>5</v>
      </c>
      <c r="F6" s="2">
        <v>3</v>
      </c>
      <c r="G6" s="2">
        <v>1</v>
      </c>
      <c r="H6" s="2">
        <v>1</v>
      </c>
      <c r="O6" s="4">
        <f t="shared" si="0"/>
        <v>132</v>
      </c>
      <c r="P6" s="2">
        <f t="shared" si="1"/>
        <v>15</v>
      </c>
      <c r="R6" s="4" t="s">
        <v>9</v>
      </c>
      <c r="S6" s="2">
        <v>1</v>
      </c>
      <c r="T6" s="2">
        <v>4</v>
      </c>
      <c r="U6" s="2">
        <v>5</v>
      </c>
      <c r="V6" s="2">
        <v>4</v>
      </c>
      <c r="W6" s="2">
        <v>1</v>
      </c>
      <c r="AE6" s="4">
        <f t="shared" si="2"/>
        <v>134</v>
      </c>
      <c r="AF6" s="2">
        <f t="shared" si="3"/>
        <v>15</v>
      </c>
      <c r="AH6" s="2">
        <f t="shared" si="4"/>
        <v>2</v>
      </c>
    </row>
    <row r="7" spans="1:34" ht="12.75">
      <c r="A7" s="2" t="str">
        <f>Střelci!B9</f>
        <v>Klokočník Jiří</v>
      </c>
      <c r="B7" s="4" t="s">
        <v>8</v>
      </c>
      <c r="C7" s="2">
        <v>2</v>
      </c>
      <c r="D7" s="2">
        <v>2</v>
      </c>
      <c r="E7" s="2">
        <v>7</v>
      </c>
      <c r="F7" s="2">
        <v>4</v>
      </c>
      <c r="O7" s="4">
        <f t="shared" si="0"/>
        <v>135</v>
      </c>
      <c r="P7" s="2">
        <f t="shared" si="1"/>
        <v>15</v>
      </c>
      <c r="R7" s="4" t="s">
        <v>9</v>
      </c>
      <c r="S7" s="2">
        <v>2</v>
      </c>
      <c r="T7" s="2">
        <v>5</v>
      </c>
      <c r="U7" s="2">
        <v>8</v>
      </c>
      <c r="AE7" s="4">
        <f t="shared" si="2"/>
        <v>142</v>
      </c>
      <c r="AF7" s="2">
        <f t="shared" si="3"/>
        <v>15</v>
      </c>
      <c r="AH7" s="2">
        <f t="shared" si="4"/>
        <v>4</v>
      </c>
    </row>
    <row r="8" spans="1:34" ht="12.75">
      <c r="A8" s="2" t="str">
        <f>Střelci!B10</f>
        <v>Diewok Petr</v>
      </c>
      <c r="B8" s="4" t="s">
        <v>8</v>
      </c>
      <c r="D8" s="2">
        <v>2</v>
      </c>
      <c r="E8" s="2">
        <v>5</v>
      </c>
      <c r="F8" s="2">
        <v>5</v>
      </c>
      <c r="G8" s="2">
        <v>2</v>
      </c>
      <c r="H8" s="2">
        <v>1</v>
      </c>
      <c r="O8" s="4">
        <f t="shared" si="0"/>
        <v>125</v>
      </c>
      <c r="P8" s="2">
        <f t="shared" si="1"/>
        <v>15</v>
      </c>
      <c r="R8" s="4" t="s">
        <v>9</v>
      </c>
      <c r="T8" s="2">
        <v>4</v>
      </c>
      <c r="U8" s="2">
        <v>7</v>
      </c>
      <c r="V8" s="2">
        <v>1</v>
      </c>
      <c r="W8" s="2">
        <v>2</v>
      </c>
      <c r="X8" s="2">
        <v>1</v>
      </c>
      <c r="AE8" s="4">
        <f t="shared" si="2"/>
        <v>131</v>
      </c>
      <c r="AF8" s="2">
        <f t="shared" si="3"/>
        <v>15</v>
      </c>
      <c r="AH8" s="2">
        <f t="shared" si="4"/>
        <v>0</v>
      </c>
    </row>
    <row r="9" spans="1:34" ht="12.75">
      <c r="A9" s="2">
        <f>Střelci!B11</f>
        <v>0</v>
      </c>
      <c r="B9" s="4" t="s">
        <v>8</v>
      </c>
      <c r="O9" s="4">
        <f t="shared" si="0"/>
        <v>0</v>
      </c>
      <c r="P9" s="2">
        <f t="shared" si="1"/>
        <v>0</v>
      </c>
      <c r="R9" s="4" t="s">
        <v>9</v>
      </c>
      <c r="AE9" s="4">
        <f t="shared" si="2"/>
        <v>0</v>
      </c>
      <c r="AF9" s="2">
        <f t="shared" si="3"/>
        <v>0</v>
      </c>
      <c r="AH9" s="2">
        <f t="shared" si="4"/>
        <v>0</v>
      </c>
    </row>
    <row r="10" spans="1:34" ht="12.75">
      <c r="A10" s="2" t="str">
        <f>Střelci!B12</f>
        <v>Žák Miloslav</v>
      </c>
      <c r="B10" s="4" t="s">
        <v>8</v>
      </c>
      <c r="C10" s="2">
        <v>1</v>
      </c>
      <c r="D10" s="2">
        <v>2</v>
      </c>
      <c r="E10" s="2">
        <v>3</v>
      </c>
      <c r="F10" s="2">
        <v>6</v>
      </c>
      <c r="G10" s="2">
        <v>3</v>
      </c>
      <c r="O10" s="4">
        <f aca="true" t="shared" si="5" ref="O10:O49">SUM(IF(C10,PRODUCT(10,C10)),IF(D10,PRODUCT(10,D10)),IF(E10,PRODUCT(9,E10)),IF(F10,PRODUCT(8,F10)),IF(G10,PRODUCT(7,G10)),IF(H10,PRODUCT(6,H10)),IF(I10,PRODUCT(5,I10)),IF(J10,PRODUCT(4,J10)),IF(K10,PRODUCT(3,K10)),IF(L10,PRODUCT(2,L10)),IF(M10,PRODUCT(1,M10)),IF(N10,PRODUCT(0,N10)))</f>
        <v>126</v>
      </c>
      <c r="P10" s="2">
        <f t="shared" si="1"/>
        <v>15</v>
      </c>
      <c r="R10" s="4" t="s">
        <v>9</v>
      </c>
      <c r="S10" s="2">
        <v>2</v>
      </c>
      <c r="T10" s="2">
        <v>4</v>
      </c>
      <c r="U10" s="2">
        <v>6</v>
      </c>
      <c r="V10" s="2">
        <v>1</v>
      </c>
      <c r="W10" s="2">
        <v>1</v>
      </c>
      <c r="X10" s="2">
        <v>1</v>
      </c>
      <c r="AE10" s="4">
        <f t="shared" si="2"/>
        <v>135</v>
      </c>
      <c r="AF10" s="2">
        <f t="shared" si="3"/>
        <v>15</v>
      </c>
      <c r="AH10" s="2">
        <f t="shared" si="4"/>
        <v>3</v>
      </c>
    </row>
    <row r="11" spans="1:34" ht="12.75">
      <c r="A11" s="2" t="str">
        <f>Střelci!B13</f>
        <v>Včela Zdeněk</v>
      </c>
      <c r="B11" s="4" t="s">
        <v>8</v>
      </c>
      <c r="C11" s="2">
        <v>1</v>
      </c>
      <c r="E11" s="2">
        <v>5</v>
      </c>
      <c r="F11" s="2">
        <v>5</v>
      </c>
      <c r="G11" s="2">
        <v>3</v>
      </c>
      <c r="H11" s="2">
        <v>1</v>
      </c>
      <c r="O11" s="4">
        <f t="shared" si="5"/>
        <v>122</v>
      </c>
      <c r="P11" s="2">
        <f t="shared" si="1"/>
        <v>15</v>
      </c>
      <c r="R11" s="4" t="s">
        <v>9</v>
      </c>
      <c r="T11" s="2">
        <v>2</v>
      </c>
      <c r="U11" s="2">
        <v>8</v>
      </c>
      <c r="V11" s="2">
        <v>3</v>
      </c>
      <c r="W11" s="2">
        <v>2</v>
      </c>
      <c r="AE11" s="4">
        <f t="shared" si="2"/>
        <v>130</v>
      </c>
      <c r="AF11" s="2">
        <f t="shared" si="3"/>
        <v>15</v>
      </c>
      <c r="AH11" s="2">
        <f t="shared" si="4"/>
        <v>1</v>
      </c>
    </row>
    <row r="12" spans="1:34" ht="12.75">
      <c r="A12" s="2">
        <f>Střelci!B14</f>
        <v>0</v>
      </c>
      <c r="B12" s="4" t="s">
        <v>8</v>
      </c>
      <c r="O12" s="4">
        <f t="shared" si="5"/>
        <v>0</v>
      </c>
      <c r="P12" s="2">
        <f t="shared" si="1"/>
        <v>0</v>
      </c>
      <c r="R12" s="4" t="s">
        <v>9</v>
      </c>
      <c r="AE12" s="4">
        <f t="shared" si="2"/>
        <v>0</v>
      </c>
      <c r="AF12" s="2">
        <f t="shared" si="3"/>
        <v>0</v>
      </c>
      <c r="AH12" s="2">
        <f t="shared" si="4"/>
        <v>0</v>
      </c>
    </row>
    <row r="13" spans="1:34" ht="12.75">
      <c r="A13" s="2" t="str">
        <f>Střelci!B15</f>
        <v>Janda Martin</v>
      </c>
      <c r="B13" s="4" t="s">
        <v>8</v>
      </c>
      <c r="D13" s="2">
        <v>1</v>
      </c>
      <c r="E13" s="2">
        <v>7</v>
      </c>
      <c r="F13" s="2">
        <v>2</v>
      </c>
      <c r="G13" s="2">
        <v>4</v>
      </c>
      <c r="H13" s="2">
        <v>1</v>
      </c>
      <c r="O13" s="4">
        <f t="shared" si="5"/>
        <v>123</v>
      </c>
      <c r="P13" s="2">
        <f t="shared" si="1"/>
        <v>15</v>
      </c>
      <c r="R13" s="4" t="s">
        <v>9</v>
      </c>
      <c r="S13" s="2">
        <v>1</v>
      </c>
      <c r="T13" s="2">
        <v>1</v>
      </c>
      <c r="U13" s="2">
        <v>7</v>
      </c>
      <c r="V13" s="2">
        <v>3</v>
      </c>
      <c r="W13" s="2">
        <v>2</v>
      </c>
      <c r="X13" s="2">
        <v>1</v>
      </c>
      <c r="AE13" s="4">
        <f t="shared" si="2"/>
        <v>127</v>
      </c>
      <c r="AF13" s="2">
        <f t="shared" si="3"/>
        <v>15</v>
      </c>
      <c r="AH13" s="2">
        <f t="shared" si="4"/>
        <v>1</v>
      </c>
    </row>
    <row r="14" spans="1:34" ht="12.75">
      <c r="A14" s="2" t="str">
        <f>Střelci!B16</f>
        <v>Hevier Jan</v>
      </c>
      <c r="B14" s="4" t="s">
        <v>8</v>
      </c>
      <c r="D14" s="2">
        <v>3</v>
      </c>
      <c r="E14" s="2">
        <v>3</v>
      </c>
      <c r="F14" s="2">
        <v>6</v>
      </c>
      <c r="G14" s="2">
        <v>1</v>
      </c>
      <c r="H14" s="2">
        <v>2</v>
      </c>
      <c r="O14" s="4">
        <f t="shared" si="5"/>
        <v>124</v>
      </c>
      <c r="P14" s="2">
        <f t="shared" si="1"/>
        <v>15</v>
      </c>
      <c r="R14" s="4" t="s">
        <v>9</v>
      </c>
      <c r="S14" s="2">
        <v>1</v>
      </c>
      <c r="T14" s="2">
        <v>3</v>
      </c>
      <c r="U14" s="2">
        <v>3</v>
      </c>
      <c r="V14" s="2">
        <v>3</v>
      </c>
      <c r="W14" s="2">
        <v>4</v>
      </c>
      <c r="X14" s="2">
        <v>1</v>
      </c>
      <c r="AE14" s="4">
        <f t="shared" si="2"/>
        <v>125</v>
      </c>
      <c r="AF14" s="2">
        <f t="shared" si="3"/>
        <v>15</v>
      </c>
      <c r="AH14" s="2">
        <f t="shared" si="4"/>
        <v>1</v>
      </c>
    </row>
    <row r="15" spans="1:34" ht="12.75">
      <c r="A15" s="2" t="str">
        <f>Střelci!B17</f>
        <v>Matys Jiří</v>
      </c>
      <c r="B15" s="4" t="s">
        <v>8</v>
      </c>
      <c r="D15" s="2">
        <v>3</v>
      </c>
      <c r="E15" s="2">
        <v>2</v>
      </c>
      <c r="F15" s="2">
        <v>4</v>
      </c>
      <c r="G15" s="2">
        <v>4</v>
      </c>
      <c r="H15" s="2">
        <v>2</v>
      </c>
      <c r="O15" s="4">
        <f t="shared" si="5"/>
        <v>120</v>
      </c>
      <c r="P15" s="2">
        <f t="shared" si="1"/>
        <v>15</v>
      </c>
      <c r="R15" s="4" t="s">
        <v>9</v>
      </c>
      <c r="T15" s="2">
        <v>2</v>
      </c>
      <c r="U15" s="2">
        <v>8</v>
      </c>
      <c r="V15" s="2">
        <v>3</v>
      </c>
      <c r="W15" s="2">
        <v>1</v>
      </c>
      <c r="Y15" s="2">
        <v>1</v>
      </c>
      <c r="AE15" s="4">
        <f t="shared" si="2"/>
        <v>128</v>
      </c>
      <c r="AF15" s="2">
        <f t="shared" si="3"/>
        <v>15</v>
      </c>
      <c r="AH15" s="2">
        <f t="shared" si="4"/>
        <v>0</v>
      </c>
    </row>
    <row r="16" spans="1:34" ht="12.75">
      <c r="A16" s="2" t="str">
        <f>Střelci!B18</f>
        <v>Matys Pavel </v>
      </c>
      <c r="B16" s="4" t="s">
        <v>8</v>
      </c>
      <c r="E16" s="2">
        <v>2</v>
      </c>
      <c r="F16" s="2">
        <v>2</v>
      </c>
      <c r="G16" s="2">
        <v>6</v>
      </c>
      <c r="H16" s="2">
        <v>1</v>
      </c>
      <c r="I16" s="2">
        <v>1</v>
      </c>
      <c r="J16" s="2">
        <v>2</v>
      </c>
      <c r="K16" s="2">
        <v>1</v>
      </c>
      <c r="O16" s="4">
        <f t="shared" si="5"/>
        <v>98</v>
      </c>
      <c r="P16" s="2">
        <f t="shared" si="1"/>
        <v>15</v>
      </c>
      <c r="R16" s="4" t="s">
        <v>9</v>
      </c>
      <c r="S16" s="2">
        <v>2</v>
      </c>
      <c r="U16" s="2">
        <v>5</v>
      </c>
      <c r="V16" s="2">
        <v>3</v>
      </c>
      <c r="W16" s="2">
        <v>2</v>
      </c>
      <c r="X16" s="2">
        <v>2</v>
      </c>
      <c r="Y16" s="2">
        <v>1</v>
      </c>
      <c r="AE16" s="4">
        <f t="shared" si="2"/>
        <v>120</v>
      </c>
      <c r="AF16" s="2">
        <f t="shared" si="3"/>
        <v>15</v>
      </c>
      <c r="AH16" s="2">
        <f t="shared" si="4"/>
        <v>2</v>
      </c>
    </row>
    <row r="17" spans="1:34" ht="12.75">
      <c r="A17" s="2" t="str">
        <f>Střelci!B19</f>
        <v>Málek Vít</v>
      </c>
      <c r="B17" s="4" t="s">
        <v>8</v>
      </c>
      <c r="D17" s="2">
        <v>2</v>
      </c>
      <c r="E17" s="2">
        <v>7</v>
      </c>
      <c r="F17" s="2">
        <v>1</v>
      </c>
      <c r="G17" s="2">
        <v>2</v>
      </c>
      <c r="H17" s="2">
        <v>3</v>
      </c>
      <c r="O17" s="4">
        <f t="shared" si="5"/>
        <v>123</v>
      </c>
      <c r="P17" s="2">
        <f t="shared" si="1"/>
        <v>15</v>
      </c>
      <c r="R17" s="4" t="s">
        <v>9</v>
      </c>
      <c r="T17" s="2">
        <v>2</v>
      </c>
      <c r="U17" s="2">
        <v>4</v>
      </c>
      <c r="V17" s="2">
        <v>4</v>
      </c>
      <c r="W17" s="2">
        <v>4</v>
      </c>
      <c r="X17" s="2">
        <v>1</v>
      </c>
      <c r="AE17" s="4">
        <f t="shared" si="2"/>
        <v>122</v>
      </c>
      <c r="AF17" s="2">
        <f t="shared" si="3"/>
        <v>15</v>
      </c>
      <c r="AH17" s="2">
        <f t="shared" si="4"/>
        <v>0</v>
      </c>
    </row>
    <row r="18" spans="1:34" ht="12.75">
      <c r="A18" s="2">
        <v>0</v>
      </c>
      <c r="B18" s="4" t="s">
        <v>8</v>
      </c>
      <c r="O18" s="4">
        <f t="shared" si="5"/>
        <v>0</v>
      </c>
      <c r="P18" s="2">
        <f t="shared" si="1"/>
        <v>0</v>
      </c>
      <c r="R18" s="4" t="s">
        <v>9</v>
      </c>
      <c r="AE18" s="4">
        <f t="shared" si="2"/>
        <v>0</v>
      </c>
      <c r="AF18" s="2">
        <f t="shared" si="3"/>
        <v>0</v>
      </c>
      <c r="AH18" s="2">
        <f t="shared" si="4"/>
        <v>0</v>
      </c>
    </row>
    <row r="19" spans="1:34" ht="12.75">
      <c r="A19" s="2">
        <f>Střelci!B21</f>
        <v>0</v>
      </c>
      <c r="B19" s="4" t="s">
        <v>8</v>
      </c>
      <c r="O19" s="4">
        <f t="shared" si="5"/>
        <v>0</v>
      </c>
      <c r="P19" s="2">
        <f t="shared" si="1"/>
        <v>0</v>
      </c>
      <c r="R19" s="4" t="s">
        <v>9</v>
      </c>
      <c r="AE19" s="4">
        <f t="shared" si="2"/>
        <v>0</v>
      </c>
      <c r="AF19" s="2">
        <f t="shared" si="3"/>
        <v>0</v>
      </c>
      <c r="AH19" s="2">
        <f t="shared" si="4"/>
        <v>0</v>
      </c>
    </row>
    <row r="20" spans="1:34" ht="12.75">
      <c r="A20" s="2">
        <f>Střelci!B22</f>
        <v>0</v>
      </c>
      <c r="B20" s="4" t="s">
        <v>8</v>
      </c>
      <c r="O20" s="4">
        <f t="shared" si="5"/>
        <v>0</v>
      </c>
      <c r="P20" s="2">
        <f t="shared" si="1"/>
        <v>0</v>
      </c>
      <c r="R20" s="4" t="s">
        <v>9</v>
      </c>
      <c r="AE20" s="4">
        <f t="shared" si="2"/>
        <v>0</v>
      </c>
      <c r="AF20" s="2">
        <f t="shared" si="3"/>
        <v>0</v>
      </c>
      <c r="AH20" s="2">
        <f t="shared" si="4"/>
        <v>0</v>
      </c>
    </row>
    <row r="21" spans="1:34" ht="12.75">
      <c r="A21" s="2">
        <f>Střelci!B23</f>
        <v>0</v>
      </c>
      <c r="B21" s="4" t="s">
        <v>8</v>
      </c>
      <c r="O21" s="4">
        <f t="shared" si="5"/>
        <v>0</v>
      </c>
      <c r="P21" s="2">
        <f t="shared" si="1"/>
        <v>0</v>
      </c>
      <c r="R21" s="4" t="s">
        <v>9</v>
      </c>
      <c r="AE21" s="4">
        <f t="shared" si="2"/>
        <v>0</v>
      </c>
      <c r="AF21" s="2">
        <f t="shared" si="3"/>
        <v>0</v>
      </c>
      <c r="AH21" s="2">
        <f t="shared" si="4"/>
        <v>0</v>
      </c>
    </row>
    <row r="22" spans="1:34" ht="12.75">
      <c r="A22" s="2">
        <f>Střelci!B24</f>
        <v>0</v>
      </c>
      <c r="B22" s="4" t="s">
        <v>8</v>
      </c>
      <c r="O22" s="4">
        <f t="shared" si="5"/>
        <v>0</v>
      </c>
      <c r="P22" s="2">
        <f t="shared" si="1"/>
        <v>0</v>
      </c>
      <c r="R22" s="4" t="s">
        <v>9</v>
      </c>
      <c r="AE22" s="4">
        <f t="shared" si="2"/>
        <v>0</v>
      </c>
      <c r="AF22" s="2">
        <f t="shared" si="3"/>
        <v>0</v>
      </c>
      <c r="AH22" s="2">
        <f t="shared" si="4"/>
        <v>0</v>
      </c>
    </row>
    <row r="23" spans="1:34" ht="12.75">
      <c r="A23" s="2">
        <f>Střelci!B25</f>
        <v>0</v>
      </c>
      <c r="B23" s="4" t="s">
        <v>8</v>
      </c>
      <c r="O23" s="4">
        <f t="shared" si="5"/>
        <v>0</v>
      </c>
      <c r="P23" s="2">
        <f t="shared" si="1"/>
        <v>0</v>
      </c>
      <c r="R23" s="4" t="s">
        <v>9</v>
      </c>
      <c r="AE23" s="4">
        <f t="shared" si="2"/>
        <v>0</v>
      </c>
      <c r="AF23" s="2">
        <f t="shared" si="3"/>
        <v>0</v>
      </c>
      <c r="AH23" s="2">
        <f t="shared" si="4"/>
        <v>0</v>
      </c>
    </row>
    <row r="24" spans="1:34" ht="12.75">
      <c r="A24" s="2">
        <f>Střelci!B26</f>
        <v>0</v>
      </c>
      <c r="B24" s="4" t="s">
        <v>8</v>
      </c>
      <c r="O24" s="4">
        <f t="shared" si="5"/>
        <v>0</v>
      </c>
      <c r="P24" s="2">
        <f t="shared" si="1"/>
        <v>0</v>
      </c>
      <c r="R24" s="4" t="s">
        <v>9</v>
      </c>
      <c r="AE24" s="4">
        <f t="shared" si="2"/>
        <v>0</v>
      </c>
      <c r="AF24" s="2">
        <f t="shared" si="3"/>
        <v>0</v>
      </c>
      <c r="AH24" s="2">
        <f t="shared" si="4"/>
        <v>0</v>
      </c>
    </row>
    <row r="25" spans="1:34" ht="12.75">
      <c r="A25" s="2">
        <f>Střelci!B27</f>
        <v>0</v>
      </c>
      <c r="B25" s="4" t="s">
        <v>8</v>
      </c>
      <c r="O25" s="4">
        <f t="shared" si="5"/>
        <v>0</v>
      </c>
      <c r="P25" s="2">
        <f t="shared" si="1"/>
        <v>0</v>
      </c>
      <c r="R25" s="4" t="s">
        <v>9</v>
      </c>
      <c r="AE25" s="4">
        <f t="shared" si="2"/>
        <v>0</v>
      </c>
      <c r="AF25" s="2">
        <f t="shared" si="3"/>
        <v>0</v>
      </c>
      <c r="AH25" s="2">
        <f t="shared" si="4"/>
        <v>0</v>
      </c>
    </row>
    <row r="26" spans="1:34" ht="12.75">
      <c r="A26" s="2">
        <f>Střelci!B28</f>
        <v>0</v>
      </c>
      <c r="B26" s="4" t="s">
        <v>8</v>
      </c>
      <c r="O26" s="4">
        <f t="shared" si="5"/>
        <v>0</v>
      </c>
      <c r="P26" s="2">
        <f t="shared" si="1"/>
        <v>0</v>
      </c>
      <c r="R26" s="4" t="s">
        <v>9</v>
      </c>
      <c r="AE26" s="4">
        <f t="shared" si="2"/>
        <v>0</v>
      </c>
      <c r="AF26" s="2">
        <f t="shared" si="3"/>
        <v>0</v>
      </c>
      <c r="AH26" s="2">
        <f t="shared" si="4"/>
        <v>0</v>
      </c>
    </row>
    <row r="27" spans="1:34" ht="12.75">
      <c r="A27" s="2">
        <f>Střelci!B29</f>
        <v>0</v>
      </c>
      <c r="B27" s="4" t="s">
        <v>8</v>
      </c>
      <c r="O27" s="4">
        <f t="shared" si="5"/>
        <v>0</v>
      </c>
      <c r="P27" s="2">
        <f t="shared" si="1"/>
        <v>0</v>
      </c>
      <c r="R27" s="4" t="s">
        <v>9</v>
      </c>
      <c r="AE27" s="4">
        <f t="shared" si="2"/>
        <v>0</v>
      </c>
      <c r="AF27" s="2">
        <f t="shared" si="3"/>
        <v>0</v>
      </c>
      <c r="AH27" s="2">
        <f t="shared" si="4"/>
        <v>0</v>
      </c>
    </row>
    <row r="28" spans="1:34" ht="12.75">
      <c r="A28" s="2">
        <f>Střelci!B30</f>
        <v>0</v>
      </c>
      <c r="B28" s="4" t="s">
        <v>8</v>
      </c>
      <c r="O28" s="4">
        <f t="shared" si="5"/>
        <v>0</v>
      </c>
      <c r="P28" s="2">
        <f t="shared" si="1"/>
        <v>0</v>
      </c>
      <c r="R28" s="4" t="s">
        <v>9</v>
      </c>
      <c r="AE28" s="4">
        <f t="shared" si="2"/>
        <v>0</v>
      </c>
      <c r="AF28" s="2">
        <f t="shared" si="3"/>
        <v>0</v>
      </c>
      <c r="AH28" s="2">
        <f t="shared" si="4"/>
        <v>0</v>
      </c>
    </row>
    <row r="29" spans="1:34" ht="12.75">
      <c r="A29" s="2">
        <f>Střelci!B31</f>
        <v>0</v>
      </c>
      <c r="B29" s="4" t="s">
        <v>8</v>
      </c>
      <c r="O29" s="4">
        <f t="shared" si="5"/>
        <v>0</v>
      </c>
      <c r="P29" s="2">
        <f t="shared" si="1"/>
        <v>0</v>
      </c>
      <c r="R29" s="4" t="s">
        <v>9</v>
      </c>
      <c r="AE29" s="4">
        <f t="shared" si="2"/>
        <v>0</v>
      </c>
      <c r="AF29" s="2">
        <f t="shared" si="3"/>
        <v>0</v>
      </c>
      <c r="AH29" s="2">
        <f t="shared" si="4"/>
        <v>0</v>
      </c>
    </row>
    <row r="30" spans="1:34" ht="12.75">
      <c r="A30" s="2">
        <f>Střelci!B32</f>
        <v>0</v>
      </c>
      <c r="B30" s="4" t="s">
        <v>8</v>
      </c>
      <c r="O30" s="4">
        <f t="shared" si="5"/>
        <v>0</v>
      </c>
      <c r="P30" s="2">
        <f t="shared" si="1"/>
        <v>0</v>
      </c>
      <c r="R30" s="4" t="s">
        <v>9</v>
      </c>
      <c r="AE30" s="4">
        <f t="shared" si="2"/>
        <v>0</v>
      </c>
      <c r="AF30" s="2">
        <f t="shared" si="3"/>
        <v>0</v>
      </c>
      <c r="AH30" s="2">
        <f t="shared" si="4"/>
        <v>0</v>
      </c>
    </row>
    <row r="31" spans="1:34" ht="12.75">
      <c r="A31" s="2">
        <f>Střelci!B33</f>
        <v>0</v>
      </c>
      <c r="B31" s="4" t="s">
        <v>8</v>
      </c>
      <c r="O31" s="4">
        <f t="shared" si="5"/>
        <v>0</v>
      </c>
      <c r="P31" s="2">
        <f t="shared" si="1"/>
        <v>0</v>
      </c>
      <c r="R31" s="4" t="s">
        <v>9</v>
      </c>
      <c r="AE31" s="4">
        <f t="shared" si="2"/>
        <v>0</v>
      </c>
      <c r="AF31" s="2">
        <f t="shared" si="3"/>
        <v>0</v>
      </c>
      <c r="AH31" s="2">
        <f t="shared" si="4"/>
        <v>0</v>
      </c>
    </row>
    <row r="32" spans="1:34" ht="12.75">
      <c r="A32" s="2">
        <f>Střelci!B34</f>
        <v>0</v>
      </c>
      <c r="B32" s="4" t="s">
        <v>8</v>
      </c>
      <c r="O32" s="4">
        <f t="shared" si="5"/>
        <v>0</v>
      </c>
      <c r="P32" s="2">
        <f t="shared" si="1"/>
        <v>0</v>
      </c>
      <c r="R32" s="4" t="s">
        <v>9</v>
      </c>
      <c r="AE32" s="4">
        <f t="shared" si="2"/>
        <v>0</v>
      </c>
      <c r="AF32" s="2">
        <f t="shared" si="3"/>
        <v>0</v>
      </c>
      <c r="AH32" s="2">
        <f t="shared" si="4"/>
        <v>0</v>
      </c>
    </row>
    <row r="33" spans="1:34" ht="12.75">
      <c r="A33" s="2">
        <f>Střelci!B35</f>
        <v>0</v>
      </c>
      <c r="B33" s="4" t="s">
        <v>8</v>
      </c>
      <c r="O33" s="4">
        <f t="shared" si="5"/>
        <v>0</v>
      </c>
      <c r="P33" s="2">
        <f t="shared" si="1"/>
        <v>0</v>
      </c>
      <c r="R33" s="4" t="s">
        <v>9</v>
      </c>
      <c r="AE33" s="4">
        <f t="shared" si="2"/>
        <v>0</v>
      </c>
      <c r="AF33" s="2">
        <f t="shared" si="3"/>
        <v>0</v>
      </c>
      <c r="AH33" s="2">
        <f t="shared" si="4"/>
        <v>0</v>
      </c>
    </row>
    <row r="34" spans="1:34" ht="12.75">
      <c r="A34" s="2">
        <f>Střelci!B36</f>
        <v>0</v>
      </c>
      <c r="B34" s="4" t="s">
        <v>8</v>
      </c>
      <c r="O34" s="4">
        <f t="shared" si="5"/>
        <v>0</v>
      </c>
      <c r="P34" s="2">
        <f t="shared" si="1"/>
        <v>0</v>
      </c>
      <c r="R34" s="4" t="s">
        <v>9</v>
      </c>
      <c r="AE34" s="4">
        <f t="shared" si="2"/>
        <v>0</v>
      </c>
      <c r="AF34" s="2">
        <f t="shared" si="3"/>
        <v>0</v>
      </c>
      <c r="AH34" s="2">
        <f t="shared" si="4"/>
        <v>0</v>
      </c>
    </row>
    <row r="35" spans="1:34" ht="12.75">
      <c r="A35" s="2">
        <f>Střelci!B37</f>
        <v>0</v>
      </c>
      <c r="B35" s="4" t="s">
        <v>8</v>
      </c>
      <c r="O35" s="4">
        <f t="shared" si="5"/>
        <v>0</v>
      </c>
      <c r="P35" s="2">
        <f t="shared" si="1"/>
        <v>0</v>
      </c>
      <c r="R35" s="4" t="s">
        <v>9</v>
      </c>
      <c r="AE35" s="4">
        <f t="shared" si="2"/>
        <v>0</v>
      </c>
      <c r="AF35" s="2">
        <f t="shared" si="3"/>
        <v>0</v>
      </c>
      <c r="AH35" s="2">
        <f t="shared" si="4"/>
        <v>0</v>
      </c>
    </row>
    <row r="36" spans="1:34" ht="12.75">
      <c r="A36" s="2">
        <f>Střelci!B38</f>
        <v>0</v>
      </c>
      <c r="B36" s="4" t="s">
        <v>8</v>
      </c>
      <c r="O36" s="4">
        <f t="shared" si="5"/>
        <v>0</v>
      </c>
      <c r="P36" s="2">
        <f t="shared" si="1"/>
        <v>0</v>
      </c>
      <c r="R36" s="4" t="s">
        <v>9</v>
      </c>
      <c r="AE36" s="4">
        <f t="shared" si="2"/>
        <v>0</v>
      </c>
      <c r="AF36" s="2">
        <f t="shared" si="3"/>
        <v>0</v>
      </c>
      <c r="AH36" s="2">
        <f t="shared" si="4"/>
        <v>0</v>
      </c>
    </row>
    <row r="37" spans="1:34" ht="12.75">
      <c r="A37" s="2">
        <f>Střelci!B39</f>
        <v>0</v>
      </c>
      <c r="B37" s="4" t="s">
        <v>8</v>
      </c>
      <c r="O37" s="4">
        <f t="shared" si="5"/>
        <v>0</v>
      </c>
      <c r="P37" s="2">
        <f t="shared" si="1"/>
        <v>0</v>
      </c>
      <c r="R37" s="4" t="s">
        <v>9</v>
      </c>
      <c r="AE37" s="4">
        <f t="shared" si="2"/>
        <v>0</v>
      </c>
      <c r="AF37" s="2">
        <f t="shared" si="3"/>
        <v>0</v>
      </c>
      <c r="AH37" s="2">
        <f t="shared" si="4"/>
        <v>0</v>
      </c>
    </row>
    <row r="38" spans="1:34" ht="12.75">
      <c r="A38" s="2">
        <f>Střelci!B40</f>
        <v>0</v>
      </c>
      <c r="B38" s="4" t="s">
        <v>8</v>
      </c>
      <c r="O38" s="4">
        <f t="shared" si="5"/>
        <v>0</v>
      </c>
      <c r="P38" s="2">
        <f t="shared" si="1"/>
        <v>0</v>
      </c>
      <c r="R38" s="4" t="s">
        <v>9</v>
      </c>
      <c r="AE38" s="4">
        <f t="shared" si="2"/>
        <v>0</v>
      </c>
      <c r="AF38" s="2">
        <f t="shared" si="3"/>
        <v>0</v>
      </c>
      <c r="AH38" s="2">
        <f t="shared" si="4"/>
        <v>0</v>
      </c>
    </row>
    <row r="39" spans="1:34" ht="12.75">
      <c r="A39" s="2">
        <f>Střelci!B41</f>
        <v>0</v>
      </c>
      <c r="B39" s="4" t="s">
        <v>8</v>
      </c>
      <c r="O39" s="4">
        <f t="shared" si="5"/>
        <v>0</v>
      </c>
      <c r="P39" s="2">
        <f t="shared" si="1"/>
        <v>0</v>
      </c>
      <c r="R39" s="4" t="s">
        <v>9</v>
      </c>
      <c r="AE39" s="4">
        <f t="shared" si="2"/>
        <v>0</v>
      </c>
      <c r="AF39" s="2">
        <f t="shared" si="3"/>
        <v>0</v>
      </c>
      <c r="AH39" s="2">
        <f t="shared" si="4"/>
        <v>0</v>
      </c>
    </row>
    <row r="40" spans="1:34" ht="12.75">
      <c r="A40" s="2">
        <f>Střelci!B42</f>
        <v>0</v>
      </c>
      <c r="B40" s="4" t="s">
        <v>8</v>
      </c>
      <c r="O40" s="4">
        <f t="shared" si="5"/>
        <v>0</v>
      </c>
      <c r="P40" s="2">
        <f t="shared" si="1"/>
        <v>0</v>
      </c>
      <c r="R40" s="4" t="s">
        <v>9</v>
      </c>
      <c r="AE40" s="4">
        <f t="shared" si="2"/>
        <v>0</v>
      </c>
      <c r="AF40" s="2">
        <f t="shared" si="3"/>
        <v>0</v>
      </c>
      <c r="AH40" s="2">
        <f t="shared" si="4"/>
        <v>0</v>
      </c>
    </row>
    <row r="41" spans="1:34" ht="12.75">
      <c r="A41" s="2">
        <f>Střelci!B43</f>
        <v>0</v>
      </c>
      <c r="B41" s="4" t="s">
        <v>8</v>
      </c>
      <c r="O41" s="4">
        <f t="shared" si="5"/>
        <v>0</v>
      </c>
      <c r="P41" s="2">
        <f t="shared" si="1"/>
        <v>0</v>
      </c>
      <c r="R41" s="4" t="s">
        <v>9</v>
      </c>
      <c r="AE41" s="4">
        <f t="shared" si="2"/>
        <v>0</v>
      </c>
      <c r="AF41" s="2">
        <f t="shared" si="3"/>
        <v>0</v>
      </c>
      <c r="AH41" s="2">
        <f t="shared" si="4"/>
        <v>0</v>
      </c>
    </row>
    <row r="42" spans="1:34" ht="12.75">
      <c r="A42" s="2">
        <f>Střelci!B44</f>
        <v>0</v>
      </c>
      <c r="B42" s="4" t="s">
        <v>8</v>
      </c>
      <c r="O42" s="4">
        <f t="shared" si="5"/>
        <v>0</v>
      </c>
      <c r="P42" s="2">
        <f t="shared" si="1"/>
        <v>0</v>
      </c>
      <c r="R42" s="4" t="s">
        <v>9</v>
      </c>
      <c r="AE42" s="4">
        <f t="shared" si="2"/>
        <v>0</v>
      </c>
      <c r="AF42" s="2">
        <f t="shared" si="3"/>
        <v>0</v>
      </c>
      <c r="AH42" s="2">
        <f t="shared" si="4"/>
        <v>0</v>
      </c>
    </row>
    <row r="43" spans="1:34" ht="12.75">
      <c r="A43" s="2">
        <f>Střelci!B45</f>
        <v>0</v>
      </c>
      <c r="B43" s="4" t="s">
        <v>8</v>
      </c>
      <c r="O43" s="4">
        <f t="shared" si="5"/>
        <v>0</v>
      </c>
      <c r="P43" s="2">
        <f t="shared" si="1"/>
        <v>0</v>
      </c>
      <c r="R43" s="4" t="s">
        <v>9</v>
      </c>
      <c r="AE43" s="4">
        <f t="shared" si="2"/>
        <v>0</v>
      </c>
      <c r="AF43" s="2">
        <f t="shared" si="3"/>
        <v>0</v>
      </c>
      <c r="AH43" s="2">
        <f t="shared" si="4"/>
        <v>0</v>
      </c>
    </row>
    <row r="44" spans="1:34" ht="12.75">
      <c r="A44" s="2">
        <f>Střelci!B46</f>
        <v>0</v>
      </c>
      <c r="B44" s="4" t="s">
        <v>8</v>
      </c>
      <c r="O44" s="4">
        <f t="shared" si="5"/>
        <v>0</v>
      </c>
      <c r="P44" s="2">
        <f t="shared" si="1"/>
        <v>0</v>
      </c>
      <c r="R44" s="4" t="s">
        <v>9</v>
      </c>
      <c r="AE44" s="4">
        <f t="shared" si="2"/>
        <v>0</v>
      </c>
      <c r="AF44" s="2">
        <f t="shared" si="3"/>
        <v>0</v>
      </c>
      <c r="AH44" s="2">
        <f t="shared" si="4"/>
        <v>0</v>
      </c>
    </row>
    <row r="45" spans="1:34" ht="12.75">
      <c r="A45" s="2">
        <f>Střelci!B47</f>
        <v>0</v>
      </c>
      <c r="B45" s="4" t="s">
        <v>8</v>
      </c>
      <c r="O45" s="4">
        <f t="shared" si="5"/>
        <v>0</v>
      </c>
      <c r="P45" s="2">
        <f t="shared" si="1"/>
        <v>0</v>
      </c>
      <c r="R45" s="4" t="s">
        <v>9</v>
      </c>
      <c r="AE45" s="4">
        <f t="shared" si="2"/>
        <v>0</v>
      </c>
      <c r="AF45" s="2">
        <f t="shared" si="3"/>
        <v>0</v>
      </c>
      <c r="AH45" s="2">
        <f t="shared" si="4"/>
        <v>0</v>
      </c>
    </row>
    <row r="46" spans="1:34" ht="12.75">
      <c r="A46" s="2">
        <f>Střelci!B48</f>
        <v>0</v>
      </c>
      <c r="B46" s="4" t="s">
        <v>8</v>
      </c>
      <c r="O46" s="4">
        <f t="shared" si="5"/>
        <v>0</v>
      </c>
      <c r="P46" s="2">
        <f t="shared" si="1"/>
        <v>0</v>
      </c>
      <c r="R46" s="4" t="s">
        <v>9</v>
      </c>
      <c r="AE46" s="4">
        <f t="shared" si="2"/>
        <v>0</v>
      </c>
      <c r="AF46" s="2">
        <f t="shared" si="3"/>
        <v>0</v>
      </c>
      <c r="AH46" s="2">
        <f t="shared" si="4"/>
        <v>0</v>
      </c>
    </row>
    <row r="47" spans="1:34" ht="12.75">
      <c r="A47" s="2">
        <f>Střelci!B49</f>
        <v>0</v>
      </c>
      <c r="B47" s="4" t="s">
        <v>8</v>
      </c>
      <c r="O47" s="4">
        <f t="shared" si="5"/>
        <v>0</v>
      </c>
      <c r="P47" s="2">
        <f t="shared" si="1"/>
        <v>0</v>
      </c>
      <c r="R47" s="4" t="s">
        <v>9</v>
      </c>
      <c r="AE47" s="4">
        <f t="shared" si="2"/>
        <v>0</v>
      </c>
      <c r="AF47" s="2">
        <f t="shared" si="3"/>
        <v>0</v>
      </c>
      <c r="AH47" s="2">
        <f t="shared" si="4"/>
        <v>0</v>
      </c>
    </row>
    <row r="48" spans="1:34" ht="12.75">
      <c r="A48" s="2">
        <f>Střelci!B50</f>
        <v>0</v>
      </c>
      <c r="B48" s="4" t="s">
        <v>8</v>
      </c>
      <c r="O48" s="4">
        <f t="shared" si="5"/>
        <v>0</v>
      </c>
      <c r="P48" s="2">
        <f t="shared" si="1"/>
        <v>0</v>
      </c>
      <c r="R48" s="4" t="s">
        <v>9</v>
      </c>
      <c r="AE48" s="4">
        <f t="shared" si="2"/>
        <v>0</v>
      </c>
      <c r="AF48" s="2">
        <f t="shared" si="3"/>
        <v>0</v>
      </c>
      <c r="AH48" s="2">
        <f t="shared" si="4"/>
        <v>0</v>
      </c>
    </row>
    <row r="49" spans="1:34" ht="12.75">
      <c r="A49" s="2">
        <f>Střelci!B51</f>
        <v>0</v>
      </c>
      <c r="B49" s="4" t="s">
        <v>8</v>
      </c>
      <c r="O49" s="4">
        <f t="shared" si="5"/>
        <v>0</v>
      </c>
      <c r="P49" s="2">
        <f t="shared" si="1"/>
        <v>0</v>
      </c>
      <c r="R49" s="4" t="s">
        <v>9</v>
      </c>
      <c r="AE49" s="4">
        <f t="shared" si="2"/>
        <v>0</v>
      </c>
      <c r="AF49" s="2">
        <f t="shared" si="3"/>
        <v>0</v>
      </c>
      <c r="AH49" s="2">
        <f t="shared" si="4"/>
        <v>0</v>
      </c>
    </row>
    <row r="50" spans="2:19" ht="12.75">
      <c r="B50" s="4"/>
      <c r="C50" s="4"/>
      <c r="R50" s="4"/>
      <c r="S50" s="4"/>
    </row>
    <row r="51" spans="2:19" ht="12.75">
      <c r="B51" s="4"/>
      <c r="C51" s="4"/>
      <c r="R51" s="4"/>
      <c r="S51" s="4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H5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A1:H14"/>
    </sheetView>
  </sheetViews>
  <sheetFormatPr defaultColWidth="9.140625" defaultRowHeight="12.75"/>
  <cols>
    <col min="1" max="1" width="5.8515625" style="4" customWidth="1"/>
    <col min="2" max="2" width="21.421875" style="1" customWidth="1"/>
    <col min="3" max="3" width="5.7109375" style="2" customWidth="1"/>
    <col min="4" max="4" width="17.140625" style="1" customWidth="1"/>
    <col min="5" max="6" width="4.28125" style="3" customWidth="1"/>
    <col min="7" max="7" width="5.7109375" style="4" customWidth="1"/>
    <col min="8" max="16384" width="9.140625" style="1" customWidth="1"/>
  </cols>
  <sheetData>
    <row r="1" spans="1:7" ht="22.5" customHeight="1">
      <c r="A1" s="83" t="str">
        <f>Střelci!A1</f>
        <v>Memoriál Jaromíra Máčela - XIV. Ročník 5+30VP</v>
      </c>
      <c r="B1" s="83"/>
      <c r="C1" s="83"/>
      <c r="D1" s="83"/>
      <c r="E1" s="83"/>
      <c r="F1" s="83"/>
      <c r="G1" s="83"/>
    </row>
    <row r="2" spans="1:7" ht="15" customHeight="1" thickBot="1">
      <c r="A2" s="84">
        <f>Střelci!A2</f>
        <v>41174</v>
      </c>
      <c r="B2" s="84"/>
      <c r="C2" s="84"/>
      <c r="D2" s="84"/>
      <c r="E2" s="84"/>
      <c r="F2" s="84"/>
      <c r="G2" s="84"/>
    </row>
    <row r="3" spans="1:8" ht="14.25" thickBot="1" thickTop="1">
      <c r="A3" s="7" t="s">
        <v>0</v>
      </c>
      <c r="B3" s="8" t="s">
        <v>1</v>
      </c>
      <c r="C3" s="9" t="s">
        <v>2</v>
      </c>
      <c r="D3" s="10" t="s">
        <v>3</v>
      </c>
      <c r="E3" s="50" t="s">
        <v>5</v>
      </c>
      <c r="F3" s="51" t="s">
        <v>6</v>
      </c>
      <c r="G3" s="56" t="s">
        <v>7</v>
      </c>
      <c r="H3" s="35" t="s">
        <v>60</v>
      </c>
    </row>
    <row r="4" spans="1:8" ht="13.5" thickTop="1">
      <c r="A4" s="29">
        <v>1</v>
      </c>
      <c r="B4" s="30" t="str">
        <f>Střelci!B9</f>
        <v>Klokočník Jiří</v>
      </c>
      <c r="C4" s="31">
        <f>Střelci!C9</f>
        <v>1957</v>
      </c>
      <c r="D4" s="36" t="str">
        <f>Střelci!D9</f>
        <v>TVC 0006</v>
      </c>
      <c r="E4" s="52">
        <f>Mířená!O7</f>
        <v>135</v>
      </c>
      <c r="F4" s="53">
        <f>Mířená!AE7</f>
        <v>142</v>
      </c>
      <c r="G4" s="57">
        <f>SUM(E4:F4)</f>
        <v>277</v>
      </c>
      <c r="H4" s="34">
        <f>SUM(Mířená!AH7)</f>
        <v>4</v>
      </c>
    </row>
    <row r="5" spans="1:8" ht="12.75">
      <c r="A5" s="6">
        <v>2</v>
      </c>
      <c r="B5" s="32" t="str">
        <f>Střelci!B8</f>
        <v>Král Evžen</v>
      </c>
      <c r="C5" s="5">
        <f>Střelci!C8</f>
        <v>1964</v>
      </c>
      <c r="D5" s="37" t="str">
        <f>Střelci!D8</f>
        <v>SSK 0400</v>
      </c>
      <c r="E5" s="54">
        <f>Mířená!O6</f>
        <v>132</v>
      </c>
      <c r="F5" s="55">
        <f>Mířená!AE6</f>
        <v>134</v>
      </c>
      <c r="G5" s="58">
        <f>SUM(E5:F5)</f>
        <v>266</v>
      </c>
      <c r="H5" s="33">
        <f>SUM(Mířená!AH6)</f>
        <v>2</v>
      </c>
    </row>
    <row r="6" spans="1:8" ht="12.75">
      <c r="A6" s="6">
        <v>3</v>
      </c>
      <c r="B6" t="s">
        <v>71</v>
      </c>
      <c r="C6" s="5">
        <f>Střelci!C12</f>
        <v>1959</v>
      </c>
      <c r="D6" s="37" t="str">
        <f>Střelci!D12</f>
        <v>Havl.Brod</v>
      </c>
      <c r="E6" s="54">
        <f>Mířená!O10</f>
        <v>126</v>
      </c>
      <c r="F6" s="55">
        <f>Mířená!AE10</f>
        <v>135</v>
      </c>
      <c r="G6" s="58">
        <f>SUM(E6:F6)</f>
        <v>261</v>
      </c>
      <c r="H6" s="33">
        <f>SUM(Mířená!AH10)</f>
        <v>3</v>
      </c>
    </row>
    <row r="7" spans="1:8" ht="12.75">
      <c r="A7" s="6">
        <v>4</v>
      </c>
      <c r="B7" s="32" t="str">
        <f>Střelci!B10</f>
        <v>Diewok Petr</v>
      </c>
      <c r="C7" s="5">
        <f>Střelci!C10</f>
        <v>1953</v>
      </c>
      <c r="D7" s="37" t="str">
        <f>Střelci!D10</f>
        <v>SSK 0712</v>
      </c>
      <c r="E7" s="54">
        <f>Mířená!O8</f>
        <v>125</v>
      </c>
      <c r="F7" s="55">
        <f>Mířená!AE8</f>
        <v>131</v>
      </c>
      <c r="G7" s="58">
        <f>SUM(E7:F7)</f>
        <v>256</v>
      </c>
      <c r="H7" s="33">
        <f>SUM(Mířená!AH8)</f>
        <v>0</v>
      </c>
    </row>
    <row r="8" spans="1:8" ht="12.75">
      <c r="A8" s="6">
        <v>5</v>
      </c>
      <c r="B8" s="32" t="str">
        <f>Střelci!B13</f>
        <v>Včela Zdeněk</v>
      </c>
      <c r="C8" s="5">
        <f>Střelci!C13</f>
        <v>1973</v>
      </c>
      <c r="D8" s="37" t="str">
        <f>Střelci!D13</f>
        <v>Havl.Brod</v>
      </c>
      <c r="E8" s="54">
        <f>Mířená!O11</f>
        <v>122</v>
      </c>
      <c r="F8" s="55">
        <f>Mířená!AE11</f>
        <v>130</v>
      </c>
      <c r="G8" s="58">
        <f>SUM(E8:F8)</f>
        <v>252</v>
      </c>
      <c r="H8" s="33">
        <f>SUM(Mířená!AH11)</f>
        <v>1</v>
      </c>
    </row>
    <row r="9" spans="1:8" ht="12.75">
      <c r="A9" s="6">
        <v>6</v>
      </c>
      <c r="B9" s="32" t="str">
        <f>Střelci!B4</f>
        <v>Bauer Josef</v>
      </c>
      <c r="C9" s="5">
        <f>Střelci!C4</f>
        <v>1951</v>
      </c>
      <c r="D9" s="37" t="str">
        <f>Střelci!D4</f>
        <v>AVZO 60020</v>
      </c>
      <c r="E9" s="54">
        <f>Mířená!O2</f>
        <v>127</v>
      </c>
      <c r="F9" s="55">
        <f>Mířená!AE2</f>
        <v>125</v>
      </c>
      <c r="G9" s="58">
        <f>SUM(E9:F9)</f>
        <v>252</v>
      </c>
      <c r="H9" s="33">
        <f>SUM(Mířená!AH2)</f>
        <v>2</v>
      </c>
    </row>
    <row r="10" spans="1:8" ht="12.75">
      <c r="A10" s="6">
        <v>7</v>
      </c>
      <c r="B10" s="32" t="str">
        <f>Střelci!B15</f>
        <v>Janda Martin</v>
      </c>
      <c r="C10" s="5">
        <f>Střelci!C15</f>
        <v>1977</v>
      </c>
      <c r="D10" s="37" t="str">
        <f>Střelci!D15</f>
        <v>AVZO 60020</v>
      </c>
      <c r="E10" s="54">
        <f>Mířená!O13</f>
        <v>123</v>
      </c>
      <c r="F10" s="55">
        <f>Mířená!AE13</f>
        <v>127</v>
      </c>
      <c r="G10" s="58">
        <f>SUM(E10:F10)</f>
        <v>250</v>
      </c>
      <c r="H10" s="33">
        <f>SUM(Mířená!AH13)</f>
        <v>1</v>
      </c>
    </row>
    <row r="11" spans="1:8" ht="12.75">
      <c r="A11" s="6">
        <v>8</v>
      </c>
      <c r="B11" s="32" t="str">
        <f>Střelci!B16</f>
        <v>Hevier Jan</v>
      </c>
      <c r="C11" s="5">
        <f>Střelci!C16</f>
        <v>1951</v>
      </c>
      <c r="D11" s="37" t="str">
        <f>Střelci!D16</f>
        <v>AVZO 60020</v>
      </c>
      <c r="E11" s="54">
        <f>Mířená!O14</f>
        <v>124</v>
      </c>
      <c r="F11" s="55">
        <f>Mířená!AE14</f>
        <v>125</v>
      </c>
      <c r="G11" s="58">
        <f>SUM(E11:F11)</f>
        <v>249</v>
      </c>
      <c r="H11" s="33">
        <f>SUM(Mířená!AH14)</f>
        <v>1</v>
      </c>
    </row>
    <row r="12" spans="1:8" ht="12.75">
      <c r="A12" s="6">
        <v>9</v>
      </c>
      <c r="B12" s="32" t="str">
        <f>Střelci!B17</f>
        <v>Matys Jiří</v>
      </c>
      <c r="C12" s="5">
        <f>Střelci!C17</f>
        <v>1953</v>
      </c>
      <c r="D12" s="37" t="str">
        <f>Střelci!D17</f>
        <v>KVZ Polná</v>
      </c>
      <c r="E12" s="54">
        <f>Mířená!O15</f>
        <v>120</v>
      </c>
      <c r="F12" s="55">
        <f>Mířená!AE15</f>
        <v>128</v>
      </c>
      <c r="G12" s="58">
        <f>SUM(E12:F12)</f>
        <v>248</v>
      </c>
      <c r="H12" s="33">
        <f>SUM(Mířená!AH15)</f>
        <v>0</v>
      </c>
    </row>
    <row r="13" spans="1:8" ht="12.75">
      <c r="A13" s="6">
        <v>10</v>
      </c>
      <c r="B13" s="32" t="str">
        <f>Střelci!B19</f>
        <v>Málek Vít</v>
      </c>
      <c r="C13" s="5">
        <f>Střelci!C19</f>
        <v>1988</v>
      </c>
      <c r="D13" s="37" t="str">
        <f>Střelci!D19</f>
        <v>AVZO 60020</v>
      </c>
      <c r="E13" s="54">
        <f>Mířená!O17</f>
        <v>123</v>
      </c>
      <c r="F13" s="55">
        <f>Mířená!AE17</f>
        <v>122</v>
      </c>
      <c r="G13" s="58">
        <f>SUM(E13:F13)</f>
        <v>245</v>
      </c>
      <c r="H13" s="33">
        <f>SUM(Mířená!AH17)</f>
        <v>0</v>
      </c>
    </row>
    <row r="14" spans="1:8" ht="13.5" thickBot="1">
      <c r="A14" s="67">
        <v>11</v>
      </c>
      <c r="B14" s="68" t="str">
        <f>Střelci!B18</f>
        <v>Matys Pavel </v>
      </c>
      <c r="C14" s="69">
        <f>Střelci!C18</f>
        <v>1978</v>
      </c>
      <c r="D14" s="70" t="str">
        <f>Střelci!D18</f>
        <v>KVZ Polná</v>
      </c>
      <c r="E14" s="71">
        <f>Mířená!O16</f>
        <v>98</v>
      </c>
      <c r="F14" s="72">
        <f>Mířená!AE16</f>
        <v>120</v>
      </c>
      <c r="G14" s="73">
        <f>SUM(E14:F14)</f>
        <v>218</v>
      </c>
      <c r="H14" s="74">
        <f>SUM(Mířená!AH16)</f>
        <v>2</v>
      </c>
    </row>
    <row r="15" spans="1:8" ht="13.5" thickTop="1">
      <c r="A15" s="21"/>
      <c r="B15" s="22"/>
      <c r="C15" s="23"/>
      <c r="D15" s="23"/>
      <c r="E15" s="75"/>
      <c r="F15" s="75"/>
      <c r="G15" s="76"/>
      <c r="H15" s="23"/>
    </row>
    <row r="16" spans="1:8" ht="12.75">
      <c r="A16" s="24"/>
      <c r="B16" s="25"/>
      <c r="C16" s="26"/>
      <c r="D16" s="26"/>
      <c r="E16" s="77"/>
      <c r="F16" s="77"/>
      <c r="G16" s="78"/>
      <c r="H16" s="26"/>
    </row>
    <row r="17" spans="1:8" ht="12.75">
      <c r="A17" s="24"/>
      <c r="B17" s="25"/>
      <c r="C17" s="26"/>
      <c r="D17" s="26"/>
      <c r="E17" s="77"/>
      <c r="F17" s="77"/>
      <c r="G17" s="78"/>
      <c r="H17" s="26"/>
    </row>
    <row r="18" spans="1:8" ht="12.75">
      <c r="A18" s="24"/>
      <c r="B18" s="25"/>
      <c r="C18" s="26"/>
      <c r="D18" s="26"/>
      <c r="E18" s="77"/>
      <c r="F18" s="77"/>
      <c r="G18" s="78"/>
      <c r="H18" s="26"/>
    </row>
    <row r="19" spans="1:8" ht="12.75">
      <c r="A19" s="24"/>
      <c r="B19" s="25"/>
      <c r="C19" s="26"/>
      <c r="D19" s="26"/>
      <c r="E19" s="77"/>
      <c r="F19" s="77"/>
      <c r="G19" s="78"/>
      <c r="H19" s="26"/>
    </row>
    <row r="20" spans="1:8" ht="12.75">
      <c r="A20" s="24"/>
      <c r="B20" s="25"/>
      <c r="C20" s="26"/>
      <c r="D20" s="26"/>
      <c r="E20" s="77"/>
      <c r="F20" s="77"/>
      <c r="G20" s="78"/>
      <c r="H20" s="26"/>
    </row>
    <row r="21" spans="1:8" ht="12.75">
      <c r="A21" s="24"/>
      <c r="B21" s="25"/>
      <c r="C21" s="26"/>
      <c r="D21" s="26"/>
      <c r="E21" s="77"/>
      <c r="F21" s="77"/>
      <c r="G21" s="78"/>
      <c r="H21" s="26"/>
    </row>
    <row r="22" spans="1:8" ht="12.75">
      <c r="A22" s="24"/>
      <c r="B22" s="25"/>
      <c r="C22" s="26"/>
      <c r="D22" s="26"/>
      <c r="E22" s="77"/>
      <c r="F22" s="77"/>
      <c r="G22" s="78"/>
      <c r="H22" s="26"/>
    </row>
    <row r="23" spans="1:8" ht="12.75">
      <c r="A23" s="24"/>
      <c r="B23" s="25"/>
      <c r="C23" s="26"/>
      <c r="D23" s="26"/>
      <c r="E23" s="77"/>
      <c r="F23" s="77"/>
      <c r="G23" s="78"/>
      <c r="H23" s="26"/>
    </row>
    <row r="24" spans="1:8" ht="12.75">
      <c r="A24" s="24"/>
      <c r="B24" s="25" t="s">
        <v>63</v>
      </c>
      <c r="C24" s="26">
        <v>1951</v>
      </c>
      <c r="D24" s="26" t="s">
        <v>64</v>
      </c>
      <c r="E24" s="77">
        <v>127</v>
      </c>
      <c r="F24" s="77">
        <v>125</v>
      </c>
      <c r="G24" s="78">
        <v>252</v>
      </c>
      <c r="H24" s="26">
        <v>2</v>
      </c>
    </row>
    <row r="25" spans="1:8" ht="12.75">
      <c r="A25" s="24"/>
      <c r="B25" s="32">
        <f>Střelci!B20</f>
        <v>0</v>
      </c>
      <c r="C25" s="5">
        <f>Střelci!C20</f>
        <v>0</v>
      </c>
      <c r="D25" s="37">
        <f>Střelci!D20</f>
        <v>0</v>
      </c>
      <c r="E25" s="54">
        <f>Mířená!O18</f>
        <v>0</v>
      </c>
      <c r="F25" s="55">
        <f>Mířená!AE18</f>
        <v>0</v>
      </c>
      <c r="G25" s="58">
        <f>SUM(E25:F25)</f>
        <v>0</v>
      </c>
      <c r="H25" s="33">
        <f>SUM(Mířená!AH18)</f>
        <v>0</v>
      </c>
    </row>
    <row r="26" spans="1:8" ht="12.75">
      <c r="A26" s="24"/>
      <c r="B26" s="25"/>
      <c r="C26" s="26"/>
      <c r="D26" s="26"/>
      <c r="E26" s="77"/>
      <c r="F26" s="77"/>
      <c r="G26" s="78"/>
      <c r="H26" s="26"/>
    </row>
    <row r="27" spans="1:8" ht="12.75">
      <c r="A27" s="24"/>
      <c r="B27" s="25"/>
      <c r="C27" s="26"/>
      <c r="D27" s="26"/>
      <c r="E27" s="77"/>
      <c r="F27" s="77"/>
      <c r="G27" s="78"/>
      <c r="H27" s="26"/>
    </row>
    <row r="28" spans="1:8" ht="12.75">
      <c r="A28" s="24"/>
      <c r="B28" s="25"/>
      <c r="C28" s="26"/>
      <c r="D28" s="26"/>
      <c r="E28" s="77"/>
      <c r="F28" s="77"/>
      <c r="G28" s="78"/>
      <c r="H28" s="26"/>
    </row>
    <row r="29" spans="1:8" ht="12.75">
      <c r="A29" s="24"/>
      <c r="B29" s="25"/>
      <c r="C29" s="26"/>
      <c r="D29" s="26"/>
      <c r="E29" s="77"/>
      <c r="F29" s="77"/>
      <c r="G29" s="78"/>
      <c r="H29" s="26"/>
    </row>
    <row r="30" spans="1:8" ht="12.75">
      <c r="A30" s="24"/>
      <c r="B30" s="25"/>
      <c r="C30" s="26"/>
      <c r="D30" s="26"/>
      <c r="E30" s="77"/>
      <c r="F30" s="77"/>
      <c r="G30" s="78"/>
      <c r="H30" s="26"/>
    </row>
    <row r="31" spans="1:8" ht="12.75">
      <c r="A31" s="24"/>
      <c r="B31" s="25"/>
      <c r="C31" s="26"/>
      <c r="D31" s="26"/>
      <c r="E31" s="77"/>
      <c r="F31" s="77"/>
      <c r="G31" s="78"/>
      <c r="H31" s="26"/>
    </row>
    <row r="32" spans="1:8" ht="12.75">
      <c r="A32" s="24"/>
      <c r="B32" s="25"/>
      <c r="C32" s="26"/>
      <c r="D32" s="26"/>
      <c r="E32" s="77"/>
      <c r="F32" s="77"/>
      <c r="G32" s="78"/>
      <c r="H32" s="26"/>
    </row>
    <row r="33" spans="1:8" ht="12.75">
      <c r="A33" s="24"/>
      <c r="B33" s="25"/>
      <c r="C33" s="26"/>
      <c r="D33" s="26"/>
      <c r="E33" s="77"/>
      <c r="F33" s="77"/>
      <c r="G33" s="78"/>
      <c r="H33" s="26"/>
    </row>
    <row r="34" spans="1:8" ht="12.75">
      <c r="A34" s="24"/>
      <c r="B34" s="25"/>
      <c r="C34" s="26"/>
      <c r="D34" s="26"/>
      <c r="E34" s="77"/>
      <c r="F34" s="77"/>
      <c r="G34" s="78"/>
      <c r="H34" s="26"/>
    </row>
    <row r="35" spans="1:8" ht="12.75">
      <c r="A35" s="24"/>
      <c r="B35" s="25"/>
      <c r="C35" s="26"/>
      <c r="D35" s="26"/>
      <c r="E35" s="77"/>
      <c r="F35" s="77"/>
      <c r="G35" s="78"/>
      <c r="H35" s="26"/>
    </row>
    <row r="36" spans="1:8" ht="12.75">
      <c r="A36" s="24"/>
      <c r="B36" s="25"/>
      <c r="C36" s="26"/>
      <c r="D36" s="26"/>
      <c r="E36" s="77"/>
      <c r="F36" s="77"/>
      <c r="G36" s="78"/>
      <c r="H36" s="26"/>
    </row>
    <row r="37" spans="1:8" ht="12.75">
      <c r="A37" s="24"/>
      <c r="B37" s="25"/>
      <c r="C37" s="26"/>
      <c r="D37" s="26"/>
      <c r="E37" s="77"/>
      <c r="F37" s="77"/>
      <c r="G37" s="78"/>
      <c r="H37" s="26"/>
    </row>
    <row r="38" spans="1:8" ht="12.75">
      <c r="A38" s="24"/>
      <c r="B38" s="25"/>
      <c r="C38" s="26"/>
      <c r="D38" s="26"/>
      <c r="E38" s="77"/>
      <c r="F38" s="77"/>
      <c r="G38" s="78"/>
      <c r="H38" s="26"/>
    </row>
    <row r="39" spans="1:8" ht="12.75">
      <c r="A39" s="24"/>
      <c r="B39" s="25"/>
      <c r="C39" s="26"/>
      <c r="D39" s="26"/>
      <c r="E39" s="77"/>
      <c r="F39" s="77"/>
      <c r="G39" s="78"/>
      <c r="H39" s="26"/>
    </row>
    <row r="40" spans="1:8" ht="12.75">
      <c r="A40" s="24"/>
      <c r="B40" s="25"/>
      <c r="C40" s="26"/>
      <c r="D40" s="26"/>
      <c r="E40" s="77"/>
      <c r="F40" s="77"/>
      <c r="G40" s="78"/>
      <c r="H40" s="26"/>
    </row>
    <row r="41" spans="1:8" ht="12.75">
      <c r="A41" s="24"/>
      <c r="B41" s="25"/>
      <c r="C41" s="26"/>
      <c r="D41" s="26"/>
      <c r="E41" s="77"/>
      <c r="F41" s="77"/>
      <c r="G41" s="78"/>
      <c r="H41" s="26"/>
    </row>
    <row r="42" spans="1:8" ht="12.75">
      <c r="A42" s="24"/>
      <c r="B42" s="25"/>
      <c r="C42" s="26"/>
      <c r="D42" s="26"/>
      <c r="E42" s="77"/>
      <c r="F42" s="77"/>
      <c r="G42" s="78"/>
      <c r="H42" s="26"/>
    </row>
    <row r="43" spans="1:8" ht="12.75">
      <c r="A43" s="24"/>
      <c r="B43" s="25"/>
      <c r="C43" s="26"/>
      <c r="D43" s="26"/>
      <c r="E43" s="77"/>
      <c r="F43" s="77"/>
      <c r="G43" s="78"/>
      <c r="H43" s="26"/>
    </row>
    <row r="44" spans="1:8" ht="12.75">
      <c r="A44" s="24"/>
      <c r="B44" s="25"/>
      <c r="C44" s="26"/>
      <c r="D44" s="26"/>
      <c r="E44" s="77"/>
      <c r="F44" s="77"/>
      <c r="G44" s="78"/>
      <c r="H44" s="26"/>
    </row>
    <row r="45" spans="1:8" ht="12.75">
      <c r="A45" s="24"/>
      <c r="B45" s="25"/>
      <c r="C45" s="26"/>
      <c r="D45" s="26"/>
      <c r="E45" s="77"/>
      <c r="F45" s="77"/>
      <c r="G45" s="78"/>
      <c r="H45" s="26"/>
    </row>
    <row r="46" spans="1:8" ht="12.75">
      <c r="A46" s="24"/>
      <c r="B46" s="25"/>
      <c r="C46" s="26"/>
      <c r="D46" s="26"/>
      <c r="E46" s="77"/>
      <c r="F46" s="77"/>
      <c r="G46" s="78"/>
      <c r="H46" s="26"/>
    </row>
    <row r="47" spans="1:8" ht="12.75">
      <c r="A47" s="24"/>
      <c r="B47" s="25"/>
      <c r="C47" s="26"/>
      <c r="D47" s="26"/>
      <c r="E47" s="77"/>
      <c r="F47" s="77"/>
      <c r="G47" s="78"/>
      <c r="H47" s="26"/>
    </row>
    <row r="48" spans="1:8" ht="12.75">
      <c r="A48" s="24"/>
      <c r="B48" s="25"/>
      <c r="C48" s="26"/>
      <c r="D48" s="26"/>
      <c r="E48" s="77"/>
      <c r="F48" s="77"/>
      <c r="G48" s="78"/>
      <c r="H48" s="26"/>
    </row>
    <row r="49" spans="1:8" ht="12.75">
      <c r="A49" s="24"/>
      <c r="B49" s="25"/>
      <c r="C49" s="26"/>
      <c r="D49" s="26"/>
      <c r="E49" s="77"/>
      <c r="F49" s="77"/>
      <c r="G49" s="78"/>
      <c r="H49" s="26"/>
    </row>
    <row r="50" spans="1:8" ht="12.75">
      <c r="A50" s="24"/>
      <c r="B50" s="25"/>
      <c r="C50" s="26"/>
      <c r="D50" s="26"/>
      <c r="E50" s="77"/>
      <c r="F50" s="77"/>
      <c r="G50" s="78"/>
      <c r="H50" s="26"/>
    </row>
    <row r="51" spans="1:8" ht="12.75">
      <c r="A51" s="24"/>
      <c r="B51" s="25"/>
      <c r="C51" s="26"/>
      <c r="D51" s="26"/>
      <c r="E51" s="77"/>
      <c r="F51" s="77"/>
      <c r="G51" s="78"/>
      <c r="H51" s="26"/>
    </row>
    <row r="52" spans="1:8" ht="12.75">
      <c r="A52" s="24"/>
      <c r="B52" s="25"/>
      <c r="C52" s="26"/>
      <c r="D52" s="27"/>
      <c r="E52" s="28"/>
      <c r="F52" s="28"/>
      <c r="G52" s="24"/>
      <c r="H52" s="79"/>
    </row>
    <row r="53" spans="1:8" ht="12.75">
      <c r="A53" s="24"/>
      <c r="B53" s="25"/>
      <c r="C53" s="26"/>
      <c r="D53" s="27"/>
      <c r="E53" s="28"/>
      <c r="F53" s="28"/>
      <c r="G53" s="24"/>
      <c r="H53" s="79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scale="8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VC Rychtáře 2008</dc:title>
  <dc:subject/>
  <dc:creator>Martin &amp; Kačenka</dc:creator>
  <cp:keywords/>
  <dc:description/>
  <cp:lastModifiedBy>.</cp:lastModifiedBy>
  <cp:lastPrinted>2012-09-22T07:30:48Z</cp:lastPrinted>
  <dcterms:created xsi:type="dcterms:W3CDTF">2008-04-06T16:17:56Z</dcterms:created>
  <dcterms:modified xsi:type="dcterms:W3CDTF">2012-09-22T10:19:11Z</dcterms:modified>
  <cp:category/>
  <cp:version/>
  <cp:contentType/>
  <cp:contentStatus/>
</cp:coreProperties>
</file>